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4\SERVIÇOS\EMERGENCIAIS\SEI-080002.000852.2024 - EXAMES HTO BAIXADA e DONA LINDU\"/>
    </mc:Choice>
  </mc:AlternateContent>
  <bookViews>
    <workbookView xWindow="0" yWindow="0" windowWidth="28800" windowHeight="12435"/>
  </bookViews>
  <sheets>
    <sheet name="Plan (2)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8" i="3" l="1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140" i="3"/>
  <c r="G141" i="3"/>
  <c r="G142" i="3"/>
  <c r="G143" i="3"/>
  <c r="G144" i="3"/>
  <c r="G145" i="3"/>
  <c r="G146" i="3"/>
  <c r="G147" i="3"/>
  <c r="G148" i="3"/>
  <c r="G149" i="3"/>
  <c r="G150" i="3"/>
  <c r="G151" i="3"/>
  <c r="G152" i="3"/>
  <c r="G153" i="3"/>
  <c r="G154" i="3"/>
  <c r="G155" i="3"/>
  <c r="G156" i="3"/>
  <c r="G157" i="3"/>
  <c r="G8" i="3"/>
  <c r="G158" i="3" s="1"/>
</calcChain>
</file>

<file path=xl/sharedStrings.xml><?xml version="1.0" encoding="utf-8"?>
<sst xmlns="http://schemas.openxmlformats.org/spreadsheetml/2006/main" count="160" uniqueCount="160">
  <si>
    <t>PROCEDIMENTO/EXAMES</t>
  </si>
  <si>
    <t>TOTAL MENSAL +20%</t>
  </si>
  <si>
    <t>VALOR UNITÁRIO</t>
  </si>
  <si>
    <t>VALOR COM ACRÉSCIMO COM BASE NO IPCA</t>
  </si>
  <si>
    <t>ÁCIDO FÓLICO</t>
  </si>
  <si>
    <t>ÁCIDO ÚRICO</t>
  </si>
  <si>
    <t>ALDOSTERONA</t>
  </si>
  <si>
    <t>ALFA 1 ANTITRIPSINA</t>
  </si>
  <si>
    <t>ALFA FETOPROTEÍNA</t>
  </si>
  <si>
    <t>ALUMÍNIO SÉRICO</t>
  </si>
  <si>
    <t>AMILASE</t>
  </si>
  <si>
    <t>ANTIBIOGRAMA</t>
  </si>
  <si>
    <t>ANTICORPOS HTLV1 + HTLV2</t>
  </si>
  <si>
    <t>ANTICORPOS IGG CONTRA O VIRUS DA RUBEOLA</t>
  </si>
  <si>
    <t>ANTICORPOS IGG E IGM CONTRA ANTIGENO CENTRAL DO VIRUS DA HEPATITE B (ANTI-HBC-TOTAL)</t>
  </si>
  <si>
    <t>ANTICORPOS IGM CONTRA O VIRUS DA RUBEOLA</t>
  </si>
  <si>
    <t>ANTIESTREPTOLISINA O (ASLO)</t>
  </si>
  <si>
    <t>ANTÍGENO CARCINOEMBRIONÁRIO (CEA)</t>
  </si>
  <si>
    <t>ANTIPEROXIDASE TIROIDEANA (TPO)</t>
  </si>
  <si>
    <t>BAAR (amostra única)</t>
  </si>
  <si>
    <t>BHCG Qualitativo</t>
  </si>
  <si>
    <t>BILIRRUBINAS TOTAL E FRAÇÕES</t>
  </si>
  <si>
    <t>CA 125</t>
  </si>
  <si>
    <t>CA 15-3</t>
  </si>
  <si>
    <t>CA 19-9</t>
  </si>
  <si>
    <t>CA 72-4</t>
  </si>
  <si>
    <t>CÁLCIO</t>
  </si>
  <si>
    <t>CÁLCIO IÔNICO</t>
  </si>
  <si>
    <t>CÁLCIO URINÁRIO</t>
  </si>
  <si>
    <t>CITOMEGALOVÍRUS - ANTICORPOS IGG</t>
  </si>
  <si>
    <t>CITOMEGALOVÍRUS - ANTICORPOS IGM</t>
  </si>
  <si>
    <t>CLEARANCE DA CREATININA</t>
  </si>
  <si>
    <t>CLORO</t>
  </si>
  <si>
    <t>COLESTEROL - HDL</t>
  </si>
  <si>
    <t>COLESTEROL - LDL</t>
  </si>
  <si>
    <t>COLESTEROL - VLDL</t>
  </si>
  <si>
    <t>COLESTEROL TOTAL</t>
  </si>
  <si>
    <t>COMPLEMENTO C3</t>
  </si>
  <si>
    <t>COMPLEMENTO C4</t>
  </si>
  <si>
    <t>CORTISOL</t>
  </si>
  <si>
    <t>CREATININA</t>
  </si>
  <si>
    <t>CREATINO FOSFOQUINASE CK-MB</t>
  </si>
  <si>
    <t>CREATINO FOSFOQUINASE CK-TOTAL</t>
  </si>
  <si>
    <t>CULTURA BACTERIANA DIVERSAS</t>
  </si>
  <si>
    <t>CULTURA / BAAR</t>
  </si>
  <si>
    <t>CULTURA / ESCARRO</t>
  </si>
  <si>
    <t>CULTURA / SECREÇÃO ABSCESSO</t>
  </si>
  <si>
    <t>CULTURA / SECREÇÃO NASAL</t>
  </si>
  <si>
    <t>CULTURA / SECREÇÃO RETAL</t>
  </si>
  <si>
    <t>CULTURA / SECREÇÃO TRAQUEAL</t>
  </si>
  <si>
    <t>CULTURA /SECREÇÃO ORAL</t>
  </si>
  <si>
    <t>CULTURA DE URINA</t>
  </si>
  <si>
    <t>DEHIDROEPIANDROSTERONA</t>
  </si>
  <si>
    <t>DESIDROGENASE LÁCTICA</t>
  </si>
  <si>
    <t>ESTRADIOL</t>
  </si>
  <si>
    <t>ESTRIOL LIVRE ESTRIOL</t>
  </si>
  <si>
    <t>ESTRONA</t>
  </si>
  <si>
    <t>FATOR ANTINUCLEAR (FAN)</t>
  </si>
  <si>
    <t>FATOR REUMATÓIDE (latex)</t>
  </si>
  <si>
    <t>FATOR RH</t>
  </si>
  <si>
    <t>FERRITINA</t>
  </si>
  <si>
    <t>FERRO SÉRICO</t>
  </si>
  <si>
    <t>FIBRINOGÊNIO</t>
  </si>
  <si>
    <t>FOSFATASE ALCALINA</t>
  </si>
  <si>
    <t>FÓSFORO</t>
  </si>
  <si>
    <t>GAMA-GLUTAMIL-TRANSFERASE (GAMA GT)</t>
  </si>
  <si>
    <t>GASOMETRIA ARTERIAL</t>
  </si>
  <si>
    <t>GASOMETRIA VENOSA</t>
  </si>
  <si>
    <t>GLICOSE</t>
  </si>
  <si>
    <t>GRUPO SANGUINEO ABO e RH</t>
  </si>
  <si>
    <t>HEMOCULTURA ANAERÓBIOS</t>
  </si>
  <si>
    <t>HEMOCULTURA AUTOMATIZADA</t>
  </si>
  <si>
    <t>HEMOCULTURA MANUAL</t>
  </si>
  <si>
    <t>HEMOGLOBINA GLICADA A1c</t>
  </si>
  <si>
    <t>HEMOGRAMA COMPLETO</t>
  </si>
  <si>
    <t>HEPATITE A - HAV - IgG</t>
  </si>
  <si>
    <t>HEPATITE A - HAV - IgM</t>
  </si>
  <si>
    <t>HEPATITE B - ANTI HBC - IgM</t>
  </si>
  <si>
    <t>HEPATITE B - ANTI-HBs</t>
  </si>
  <si>
    <t>HEPATITE B - HBeAG</t>
  </si>
  <si>
    <t>HEPATITE B - HBsAg</t>
  </si>
  <si>
    <t>HEPATITE B - TESTE RÁPIDO</t>
  </si>
  <si>
    <t>HEPATITE C - TESTE RÁPIDO</t>
  </si>
  <si>
    <t>HEPATITE C - ANTI HCV</t>
  </si>
  <si>
    <t>HEPATITE DELTA - IgM</t>
  </si>
  <si>
    <t>HERPES 1 e 2 IGG</t>
  </si>
  <si>
    <t>HERPES 1 e 2 IGM</t>
  </si>
  <si>
    <t>HIV - Western Blot</t>
  </si>
  <si>
    <t>HIV TESTE RÁPIDO</t>
  </si>
  <si>
    <t>HIV1 + HIV2</t>
  </si>
  <si>
    <t>HORMÔNIO DO CRESCIMENTO</t>
  </si>
  <si>
    <t>HORMÔNIO FÓLICULO ESTIMULANTE (FSH)</t>
  </si>
  <si>
    <t>HORMONIO LUTEINIZANTE (LH)</t>
  </si>
  <si>
    <t>HORMÔNIO TIREOESTIMULANTE (TSH)</t>
  </si>
  <si>
    <t>IMUNOGLOBULINA M - IgM</t>
  </si>
  <si>
    <t>IMUNOELETROFORESE DE PROTEÍNAS</t>
  </si>
  <si>
    <t>INSULINA</t>
  </si>
  <si>
    <t>LINFÓCITOS CD3-CD4-CD8</t>
  </si>
  <si>
    <t>LIPASE</t>
  </si>
  <si>
    <t>MAGNÉSIO</t>
  </si>
  <si>
    <t>MICROALBUMINÚRIA</t>
  </si>
  <si>
    <t>PARASITOLÓGICO (1ª.AMOSTRA)</t>
  </si>
  <si>
    <t>PARASITOLÓGICO (MIF)</t>
  </si>
  <si>
    <t>PARASITOLÓGICO</t>
  </si>
  <si>
    <t>PARATORMÔNIO (PTH)</t>
  </si>
  <si>
    <t>PLAQUETAS</t>
  </si>
  <si>
    <t>POTÁSSIO</t>
  </si>
  <si>
    <t>POTÁSSIO URINÁRIO</t>
  </si>
  <si>
    <t>PROGESTERONA</t>
  </si>
  <si>
    <t>PROLACTINA</t>
  </si>
  <si>
    <t>PROTEÍNA C REATIVA (PCR)</t>
  </si>
  <si>
    <t>PROTEINAS TOTAIS</t>
  </si>
  <si>
    <t>PROTEÍNAS TOTAIS E FRAÇÕES</t>
  </si>
  <si>
    <t>PSA LIVRE</t>
  </si>
  <si>
    <t>PSA TOTAL</t>
  </si>
  <si>
    <t>PSA TOTAL E LIVRE</t>
  </si>
  <si>
    <t>RETICULÓCITOS</t>
  </si>
  <si>
    <t>RUBÉOLA IgG</t>
  </si>
  <si>
    <t>RUBÉOLA IgM</t>
  </si>
  <si>
    <t>SANGUE OCULTO (AMOSTRA ÚNICA)</t>
  </si>
  <si>
    <t>SEROTONINA SÉRICA</t>
  </si>
  <si>
    <t>SÍFILIS - VDRL</t>
  </si>
  <si>
    <t>SÓDIO</t>
  </si>
  <si>
    <t>SULFOHEMOGLOBINA</t>
  </si>
  <si>
    <t>T3 REVERSO</t>
  </si>
  <si>
    <t>T3 TOTAL</t>
  </si>
  <si>
    <t>TEMPO DE TROMBOPLASTINA PARCIAL ATIVADA (TTP ATIVADA)</t>
  </si>
  <si>
    <t>TEMPO E ATIVIDADE DA PROTROMBINA (TAP)</t>
  </si>
  <si>
    <t>TESTOSTERONA LIVRE</t>
  </si>
  <si>
    <t>TESTOSTERONA TOTAL</t>
  </si>
  <si>
    <t>TIREOGLOBULINA</t>
  </si>
  <si>
    <t>TIROXINA (T4)</t>
  </si>
  <si>
    <t>TIROXINA LIVRE (T4L)</t>
  </si>
  <si>
    <t>TOXOPLASMOSE IGG</t>
  </si>
  <si>
    <t>TOXOPLASMOSE IGM</t>
  </si>
  <si>
    <t>TRANSAMINASE GLUTAMICO-OXALACETICA (TGO)</t>
  </si>
  <si>
    <t>TRANSAMINASE GLUTAMICO-PIRUVICA (TGP)</t>
  </si>
  <si>
    <t>TRANSFERRINA</t>
  </si>
  <si>
    <t>TRIGLICERÍDEOS</t>
  </si>
  <si>
    <t>TRIIODOTIRONINA (T3) TOTAL</t>
  </si>
  <si>
    <t>TROPONINA CARDÍACA</t>
  </si>
  <si>
    <t>URÉIA</t>
  </si>
  <si>
    <t>URINA, ROTINA (EAS)</t>
  </si>
  <si>
    <t>VELOCIDADE DE HEMOSSEDIMENTAÇÃO (VHS)</t>
  </si>
  <si>
    <t>VITAMINA B12</t>
  </si>
  <si>
    <t>VITAMINA C (ÁCIDO ASCÓRBICO)</t>
  </si>
  <si>
    <t>VITAMINA D (25-HIDROXI)</t>
  </si>
  <si>
    <t>WAALER-ROSE</t>
  </si>
  <si>
    <t>ZINCO</t>
  </si>
  <si>
    <t>DÍMERO D</t>
  </si>
  <si>
    <t>EXAME CITOLÓGICO</t>
  </si>
  <si>
    <t>EXAME ANATOMO-PATOLOGICO BIOPSIA/PEÇA CIRURGICA</t>
  </si>
  <si>
    <t>IMUNOHISTOQUIMICA</t>
  </si>
  <si>
    <t>REVISÃO DE LAMINA</t>
  </si>
  <si>
    <t>HTO LINDU/ TOTAL</t>
  </si>
  <si>
    <t>SEI-080002/000852/2024</t>
  </si>
  <si>
    <t>TOTAL 12(doze) MESES (+20%)</t>
  </si>
  <si>
    <t>VALOR TOTAL</t>
  </si>
  <si>
    <t>12 MESES</t>
  </si>
  <si>
    <t>LOTE 1 - HTO LINDU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</si>
</sst>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R$&quot;\ #,##0.00;[Red]\-&quot;R$&quot;\ #,##0.00"/>
  </numFmts>
  <fonts count="6" x14ac:knownFonts="1">
    <font>
      <sz val="11"/>
      <color theme="1"/>
      <name val="Calibri"/>
      <family val="2"/>
      <scheme val="minor"/>
    </font>
    <font>
      <sz val="14"/>
      <color rgb="FF000000"/>
      <name val="Times New Roman"/>
      <family val="1"/>
    </font>
    <font>
      <b/>
      <sz val="9"/>
      <color rgb="FF000000"/>
      <name val="Calibri"/>
      <family val="2"/>
    </font>
    <font>
      <sz val="9"/>
      <color rgb="FF000000"/>
      <name val="Calibri"/>
      <family val="2"/>
    </font>
    <font>
      <b/>
      <sz val="16"/>
      <color theme="1"/>
      <name val="Calibri"/>
      <family val="2"/>
      <scheme val="minor"/>
    </font>
    <font>
      <b/>
      <sz val="10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0CECE"/>
        <bgColor indexed="64"/>
      </patternFill>
    </fill>
  </fills>
  <borders count="1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/>
    </xf>
    <xf numFmtId="0" fontId="3" fillId="3" borderId="2" xfId="0" applyFont="1" applyFill="1" applyBorder="1" applyAlignment="1">
      <alignment horizontal="center" vertical="center"/>
    </xf>
    <xf numFmtId="8" fontId="3" fillId="0" borderId="2" xfId="0" applyNumberFormat="1" applyFont="1" applyBorder="1" applyAlignment="1">
      <alignment horizontal="center" vertical="center" wrapText="1"/>
    </xf>
    <xf numFmtId="8" fontId="3" fillId="0" borderId="2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1" fillId="4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/>
    </xf>
    <xf numFmtId="0" fontId="5" fillId="4" borderId="2" xfId="0" applyFont="1" applyFill="1" applyBorder="1" applyAlignment="1">
      <alignment horizontal="center" vertical="center"/>
    </xf>
    <xf numFmtId="8" fontId="5" fillId="2" borderId="2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59"/>
  <sheetViews>
    <sheetView tabSelected="1" workbookViewId="0">
      <selection activeCell="L18" sqref="L18"/>
    </sheetView>
  </sheetViews>
  <sheetFormatPr defaultRowHeight="15" x14ac:dyDescent="0.25"/>
  <cols>
    <col min="2" max="2" width="44.5703125" bestFit="1" customWidth="1"/>
    <col min="3" max="4" width="9.7109375" customWidth="1"/>
    <col min="6" max="6" width="10" customWidth="1"/>
    <col min="7" max="7" width="12.28515625" bestFit="1" customWidth="1"/>
  </cols>
  <sheetData>
    <row r="1" spans="2:11" ht="15.75" thickBot="1" x14ac:dyDescent="0.3"/>
    <row r="2" spans="2:11" x14ac:dyDescent="0.25">
      <c r="F2" s="23" t="s">
        <v>155</v>
      </c>
      <c r="G2" s="24"/>
      <c r="H2" s="24"/>
      <c r="I2" s="24"/>
      <c r="J2" s="24"/>
      <c r="K2" s="25"/>
    </row>
    <row r="3" spans="2:11" ht="15.75" thickBot="1" x14ac:dyDescent="0.3">
      <c r="F3" s="26"/>
      <c r="G3" s="27"/>
      <c r="H3" s="27"/>
      <c r="I3" s="27"/>
      <c r="J3" s="27"/>
      <c r="K3" s="28"/>
    </row>
    <row r="4" spans="2:11" ht="21.75" thickBot="1" x14ac:dyDescent="0.3">
      <c r="F4" s="9"/>
      <c r="G4" s="9"/>
      <c r="H4" s="9"/>
      <c r="I4" s="9"/>
      <c r="J4" s="9"/>
      <c r="K4" s="9"/>
    </row>
    <row r="5" spans="2:11" ht="15.75" thickBot="1" x14ac:dyDescent="0.3">
      <c r="B5" s="16" t="s">
        <v>159</v>
      </c>
      <c r="C5" s="17"/>
      <c r="D5" s="17"/>
      <c r="E5" s="17"/>
      <c r="F5" s="17"/>
      <c r="G5" s="18"/>
    </row>
    <row r="6" spans="2:11" ht="32.25" customHeight="1" x14ac:dyDescent="0.25">
      <c r="B6" s="19" t="s">
        <v>0</v>
      </c>
      <c r="C6" s="21" t="s">
        <v>1</v>
      </c>
      <c r="D6" s="21" t="s">
        <v>156</v>
      </c>
      <c r="E6" s="21" t="s">
        <v>2</v>
      </c>
      <c r="F6" s="21" t="s">
        <v>3</v>
      </c>
      <c r="G6" s="12" t="s">
        <v>157</v>
      </c>
    </row>
    <row r="7" spans="2:11" ht="15.75" thickBot="1" x14ac:dyDescent="0.3">
      <c r="B7" s="20"/>
      <c r="C7" s="22"/>
      <c r="D7" s="22"/>
      <c r="E7" s="22"/>
      <c r="F7" s="22"/>
      <c r="G7" s="1" t="s">
        <v>158</v>
      </c>
    </row>
    <row r="8" spans="2:11" ht="15.75" thickBot="1" x14ac:dyDescent="0.3">
      <c r="B8" s="2" t="s">
        <v>4</v>
      </c>
      <c r="C8" s="3">
        <v>2</v>
      </c>
      <c r="D8" s="3">
        <v>24</v>
      </c>
      <c r="E8" s="4">
        <v>15.65</v>
      </c>
      <c r="F8" s="5">
        <v>36.26</v>
      </c>
      <c r="G8" s="5">
        <f>F8*D8</f>
        <v>870.24</v>
      </c>
    </row>
    <row r="9" spans="2:11" ht="15.75" thickBot="1" x14ac:dyDescent="0.3">
      <c r="B9" s="2" t="s">
        <v>5</v>
      </c>
      <c r="C9" s="3">
        <v>9</v>
      </c>
      <c r="D9" s="3">
        <v>108</v>
      </c>
      <c r="E9" s="4">
        <v>1.85</v>
      </c>
      <c r="F9" s="5">
        <v>4.29</v>
      </c>
      <c r="G9" s="5">
        <f t="shared" ref="G9:G72" si="0">F9*D9</f>
        <v>463.32</v>
      </c>
    </row>
    <row r="10" spans="2:11" ht="15.75" thickBot="1" x14ac:dyDescent="0.3">
      <c r="B10" s="2" t="s">
        <v>6</v>
      </c>
      <c r="C10" s="3">
        <v>0</v>
      </c>
      <c r="D10" s="3">
        <v>0</v>
      </c>
      <c r="E10" s="4">
        <v>11.89</v>
      </c>
      <c r="F10" s="5">
        <v>27.55</v>
      </c>
      <c r="G10" s="5">
        <f t="shared" si="0"/>
        <v>0</v>
      </c>
    </row>
    <row r="11" spans="2:11" ht="15.75" thickBot="1" x14ac:dyDescent="0.3">
      <c r="B11" s="2" t="s">
        <v>7</v>
      </c>
      <c r="C11" s="3">
        <v>0</v>
      </c>
      <c r="D11" s="3">
        <v>0</v>
      </c>
      <c r="E11" s="4">
        <v>3.68</v>
      </c>
      <c r="F11" s="5">
        <v>8.5299999999999994</v>
      </c>
      <c r="G11" s="5">
        <f t="shared" si="0"/>
        <v>0</v>
      </c>
    </row>
    <row r="12" spans="2:11" ht="15.75" thickBot="1" x14ac:dyDescent="0.3">
      <c r="B12" s="2" t="s">
        <v>8</v>
      </c>
      <c r="C12" s="3">
        <v>1</v>
      </c>
      <c r="D12" s="3">
        <v>12</v>
      </c>
      <c r="E12" s="4">
        <v>15.06</v>
      </c>
      <c r="F12" s="5">
        <v>34.89</v>
      </c>
      <c r="G12" s="5">
        <f t="shared" si="0"/>
        <v>418.68</v>
      </c>
    </row>
    <row r="13" spans="2:11" ht="15.75" thickBot="1" x14ac:dyDescent="0.3">
      <c r="B13" s="2" t="s">
        <v>9</v>
      </c>
      <c r="C13" s="3">
        <v>0</v>
      </c>
      <c r="D13" s="3">
        <v>0</v>
      </c>
      <c r="E13" s="4">
        <v>27.5</v>
      </c>
      <c r="F13" s="5">
        <v>63.71</v>
      </c>
      <c r="G13" s="5">
        <f t="shared" si="0"/>
        <v>0</v>
      </c>
    </row>
    <row r="14" spans="2:11" ht="15.75" thickBot="1" x14ac:dyDescent="0.3">
      <c r="B14" s="2" t="s">
        <v>10</v>
      </c>
      <c r="C14" s="3">
        <v>5</v>
      </c>
      <c r="D14" s="3">
        <v>60</v>
      </c>
      <c r="E14" s="4">
        <v>2.25</v>
      </c>
      <c r="F14" s="5">
        <v>5.21</v>
      </c>
      <c r="G14" s="5">
        <f t="shared" si="0"/>
        <v>312.60000000000002</v>
      </c>
    </row>
    <row r="15" spans="2:11" ht="15.75" thickBot="1" x14ac:dyDescent="0.3">
      <c r="B15" s="2" t="s">
        <v>11</v>
      </c>
      <c r="C15" s="3">
        <v>1</v>
      </c>
      <c r="D15" s="3">
        <v>12</v>
      </c>
      <c r="E15" s="4">
        <v>4.9800000000000004</v>
      </c>
      <c r="F15" s="5">
        <v>11.54</v>
      </c>
      <c r="G15" s="5">
        <f t="shared" si="0"/>
        <v>138.47999999999999</v>
      </c>
    </row>
    <row r="16" spans="2:11" ht="15.75" thickBot="1" x14ac:dyDescent="0.3">
      <c r="B16" s="2" t="s">
        <v>12</v>
      </c>
      <c r="C16" s="3">
        <v>0</v>
      </c>
      <c r="D16" s="3">
        <v>0</v>
      </c>
      <c r="E16" s="4">
        <v>18.55</v>
      </c>
      <c r="F16" s="5">
        <v>42.98</v>
      </c>
      <c r="G16" s="5">
        <f t="shared" si="0"/>
        <v>0</v>
      </c>
    </row>
    <row r="17" spans="2:7" ht="15.75" thickBot="1" x14ac:dyDescent="0.3">
      <c r="B17" s="2" t="s">
        <v>13</v>
      </c>
      <c r="C17" s="3">
        <v>0</v>
      </c>
      <c r="D17" s="3">
        <v>0</v>
      </c>
      <c r="E17" s="4">
        <v>17.16</v>
      </c>
      <c r="F17" s="5">
        <v>39.76</v>
      </c>
      <c r="G17" s="5">
        <f t="shared" si="0"/>
        <v>0</v>
      </c>
    </row>
    <row r="18" spans="2:7" ht="24.75" thickBot="1" x14ac:dyDescent="0.3">
      <c r="B18" s="6" t="s">
        <v>14</v>
      </c>
      <c r="C18" s="3">
        <v>3</v>
      </c>
      <c r="D18" s="3">
        <v>36</v>
      </c>
      <c r="E18" s="4">
        <v>18.55</v>
      </c>
      <c r="F18" s="5">
        <v>42.98</v>
      </c>
      <c r="G18" s="5">
        <f t="shared" si="0"/>
        <v>1547.28</v>
      </c>
    </row>
    <row r="19" spans="2:7" ht="15.75" thickBot="1" x14ac:dyDescent="0.3">
      <c r="B19" s="2" t="s">
        <v>15</v>
      </c>
      <c r="C19" s="3">
        <v>0</v>
      </c>
      <c r="D19" s="3">
        <v>0</v>
      </c>
      <c r="E19" s="4">
        <v>17.16</v>
      </c>
      <c r="F19" s="5">
        <v>39.76</v>
      </c>
      <c r="G19" s="5">
        <f t="shared" si="0"/>
        <v>0</v>
      </c>
    </row>
    <row r="20" spans="2:7" ht="15.75" thickBot="1" x14ac:dyDescent="0.3">
      <c r="B20" s="2" t="s">
        <v>16</v>
      </c>
      <c r="C20" s="3">
        <v>0</v>
      </c>
      <c r="D20" s="3">
        <v>0</v>
      </c>
      <c r="E20" s="4">
        <v>2.83</v>
      </c>
      <c r="F20" s="5">
        <v>6.56</v>
      </c>
      <c r="G20" s="5">
        <f t="shared" si="0"/>
        <v>0</v>
      </c>
    </row>
    <row r="21" spans="2:7" ht="15.75" thickBot="1" x14ac:dyDescent="0.3">
      <c r="B21" s="2" t="s">
        <v>17</v>
      </c>
      <c r="C21" s="3">
        <v>2</v>
      </c>
      <c r="D21" s="3">
        <v>24</v>
      </c>
      <c r="E21" s="4">
        <v>13.35</v>
      </c>
      <c r="F21" s="5">
        <v>30.93</v>
      </c>
      <c r="G21" s="5">
        <f t="shared" si="0"/>
        <v>742.31999999999994</v>
      </c>
    </row>
    <row r="22" spans="2:7" ht="15.75" thickBot="1" x14ac:dyDescent="0.3">
      <c r="B22" s="2" t="s">
        <v>18</v>
      </c>
      <c r="C22" s="3">
        <v>2</v>
      </c>
      <c r="D22" s="3">
        <v>24</v>
      </c>
      <c r="E22" s="4">
        <v>17.16</v>
      </c>
      <c r="F22" s="5">
        <v>39.76</v>
      </c>
      <c r="G22" s="5">
        <f t="shared" si="0"/>
        <v>954.24</v>
      </c>
    </row>
    <row r="23" spans="2:7" ht="15.75" thickBot="1" x14ac:dyDescent="0.3">
      <c r="B23" s="2" t="s">
        <v>19</v>
      </c>
      <c r="C23" s="3">
        <v>0</v>
      </c>
      <c r="D23" s="3">
        <v>0</v>
      </c>
      <c r="E23" s="4">
        <v>5.63</v>
      </c>
      <c r="F23" s="5">
        <v>13.04</v>
      </c>
      <c r="G23" s="5">
        <f t="shared" si="0"/>
        <v>0</v>
      </c>
    </row>
    <row r="24" spans="2:7" ht="15.75" thickBot="1" x14ac:dyDescent="0.3">
      <c r="B24" s="2" t="s">
        <v>20</v>
      </c>
      <c r="C24" s="3">
        <v>4</v>
      </c>
      <c r="D24" s="3">
        <v>48</v>
      </c>
      <c r="E24" s="4">
        <v>7.85</v>
      </c>
      <c r="F24" s="5">
        <v>18.190000000000001</v>
      </c>
      <c r="G24" s="5">
        <f t="shared" si="0"/>
        <v>873.12000000000012</v>
      </c>
    </row>
    <row r="25" spans="2:7" ht="15.75" thickBot="1" x14ac:dyDescent="0.3">
      <c r="B25" s="2" t="s">
        <v>21</v>
      </c>
      <c r="C25" s="3">
        <v>68</v>
      </c>
      <c r="D25" s="3">
        <v>816</v>
      </c>
      <c r="E25" s="4">
        <v>2.0099999999999998</v>
      </c>
      <c r="F25" s="5">
        <v>4.66</v>
      </c>
      <c r="G25" s="5">
        <f t="shared" si="0"/>
        <v>3802.56</v>
      </c>
    </row>
    <row r="26" spans="2:7" ht="15.75" thickBot="1" x14ac:dyDescent="0.3">
      <c r="B26" s="2" t="s">
        <v>22</v>
      </c>
      <c r="C26" s="3">
        <v>1</v>
      </c>
      <c r="D26" s="3">
        <v>12</v>
      </c>
      <c r="E26" s="4">
        <v>13.55</v>
      </c>
      <c r="F26" s="5">
        <v>31.39</v>
      </c>
      <c r="G26" s="5">
        <f t="shared" si="0"/>
        <v>376.68</v>
      </c>
    </row>
    <row r="27" spans="2:7" ht="15.75" thickBot="1" x14ac:dyDescent="0.3">
      <c r="B27" s="2" t="s">
        <v>23</v>
      </c>
      <c r="C27" s="3">
        <v>1</v>
      </c>
      <c r="D27" s="3">
        <v>12</v>
      </c>
      <c r="E27" s="4">
        <v>13.55</v>
      </c>
      <c r="F27" s="5">
        <v>31.39</v>
      </c>
      <c r="G27" s="5">
        <f t="shared" si="0"/>
        <v>376.68</v>
      </c>
    </row>
    <row r="28" spans="2:7" ht="15.75" thickBot="1" x14ac:dyDescent="0.3">
      <c r="B28" s="2" t="s">
        <v>24</v>
      </c>
      <c r="C28" s="3">
        <v>1</v>
      </c>
      <c r="D28" s="3">
        <v>12</v>
      </c>
      <c r="E28" s="4">
        <v>13.55</v>
      </c>
      <c r="F28" s="5">
        <v>31.39</v>
      </c>
      <c r="G28" s="5">
        <f t="shared" si="0"/>
        <v>376.68</v>
      </c>
    </row>
    <row r="29" spans="2:7" ht="15.75" thickBot="1" x14ac:dyDescent="0.3">
      <c r="B29" s="2" t="s">
        <v>25</v>
      </c>
      <c r="C29" s="3">
        <v>0</v>
      </c>
      <c r="D29" s="3">
        <v>0</v>
      </c>
      <c r="E29" s="4">
        <v>13.55</v>
      </c>
      <c r="F29" s="5">
        <v>31.39</v>
      </c>
      <c r="G29" s="5">
        <f t="shared" si="0"/>
        <v>0</v>
      </c>
    </row>
    <row r="30" spans="2:7" ht="15.75" thickBot="1" x14ac:dyDescent="0.3">
      <c r="B30" s="2" t="s">
        <v>26</v>
      </c>
      <c r="C30" s="3">
        <v>92</v>
      </c>
      <c r="D30" s="3">
        <v>1104</v>
      </c>
      <c r="E30" s="4">
        <v>1.85</v>
      </c>
      <c r="F30" s="5">
        <v>4.29</v>
      </c>
      <c r="G30" s="5">
        <f t="shared" si="0"/>
        <v>4736.16</v>
      </c>
    </row>
    <row r="31" spans="2:7" ht="15.75" thickBot="1" x14ac:dyDescent="0.3">
      <c r="B31" s="2" t="s">
        <v>27</v>
      </c>
      <c r="C31" s="3">
        <v>0</v>
      </c>
      <c r="D31" s="3">
        <v>0</v>
      </c>
      <c r="E31" s="4">
        <v>3.51</v>
      </c>
      <c r="F31" s="5">
        <v>8.1300000000000008</v>
      </c>
      <c r="G31" s="5">
        <f t="shared" si="0"/>
        <v>0</v>
      </c>
    </row>
    <row r="32" spans="2:7" ht="15.75" thickBot="1" x14ac:dyDescent="0.3">
      <c r="B32" s="2" t="s">
        <v>28</v>
      </c>
      <c r="C32" s="3">
        <v>0</v>
      </c>
      <c r="D32" s="3">
        <v>0</v>
      </c>
      <c r="E32" s="4">
        <v>3.51</v>
      </c>
      <c r="F32" s="5">
        <v>8.1300000000000008</v>
      </c>
      <c r="G32" s="5">
        <f t="shared" si="0"/>
        <v>0</v>
      </c>
    </row>
    <row r="33" spans="2:7" ht="15.75" thickBot="1" x14ac:dyDescent="0.3">
      <c r="B33" s="2" t="s">
        <v>29</v>
      </c>
      <c r="C33" s="3">
        <v>0</v>
      </c>
      <c r="D33" s="3">
        <v>0</v>
      </c>
      <c r="E33" s="4">
        <v>11</v>
      </c>
      <c r="F33" s="5">
        <v>25.48</v>
      </c>
      <c r="G33" s="5">
        <f t="shared" si="0"/>
        <v>0</v>
      </c>
    </row>
    <row r="34" spans="2:7" ht="15.75" thickBot="1" x14ac:dyDescent="0.3">
      <c r="B34" s="2" t="s">
        <v>30</v>
      </c>
      <c r="C34" s="3">
        <v>0</v>
      </c>
      <c r="D34" s="3">
        <v>0</v>
      </c>
      <c r="E34" s="4">
        <v>11.61</v>
      </c>
      <c r="F34" s="5">
        <v>26.9</v>
      </c>
      <c r="G34" s="5">
        <f t="shared" si="0"/>
        <v>0</v>
      </c>
    </row>
    <row r="35" spans="2:7" ht="15.75" thickBot="1" x14ac:dyDescent="0.3">
      <c r="B35" s="2" t="s">
        <v>31</v>
      </c>
      <c r="C35" s="3">
        <v>42</v>
      </c>
      <c r="D35" s="3">
        <v>504</v>
      </c>
      <c r="E35" s="4">
        <v>3.51</v>
      </c>
      <c r="F35" s="5">
        <v>8.1300000000000008</v>
      </c>
      <c r="G35" s="5">
        <f t="shared" si="0"/>
        <v>4097.5200000000004</v>
      </c>
    </row>
    <row r="36" spans="2:7" ht="15.75" thickBot="1" x14ac:dyDescent="0.3">
      <c r="B36" s="2" t="s">
        <v>32</v>
      </c>
      <c r="C36" s="3">
        <v>2</v>
      </c>
      <c r="D36" s="3">
        <v>24</v>
      </c>
      <c r="E36" s="4">
        <v>1.85</v>
      </c>
      <c r="F36" s="5">
        <v>4.29</v>
      </c>
      <c r="G36" s="5">
        <f t="shared" si="0"/>
        <v>102.96000000000001</v>
      </c>
    </row>
    <row r="37" spans="2:7" ht="15.75" thickBot="1" x14ac:dyDescent="0.3">
      <c r="B37" s="2" t="s">
        <v>33</v>
      </c>
      <c r="C37" s="3">
        <v>12</v>
      </c>
      <c r="D37" s="3">
        <v>144</v>
      </c>
      <c r="E37" s="4">
        <v>3.51</v>
      </c>
      <c r="F37" s="5">
        <v>8.1300000000000008</v>
      </c>
      <c r="G37" s="5">
        <f t="shared" si="0"/>
        <v>1170.72</v>
      </c>
    </row>
    <row r="38" spans="2:7" ht="15.75" thickBot="1" x14ac:dyDescent="0.3">
      <c r="B38" s="2" t="s">
        <v>34</v>
      </c>
      <c r="C38" s="3">
        <v>13</v>
      </c>
      <c r="D38" s="3">
        <v>156</v>
      </c>
      <c r="E38" s="4">
        <v>3.51</v>
      </c>
      <c r="F38" s="5">
        <v>8.1300000000000008</v>
      </c>
      <c r="G38" s="5">
        <f t="shared" si="0"/>
        <v>1268.2800000000002</v>
      </c>
    </row>
    <row r="39" spans="2:7" ht="15.75" thickBot="1" x14ac:dyDescent="0.3">
      <c r="B39" s="2" t="s">
        <v>35</v>
      </c>
      <c r="C39" s="3">
        <v>12</v>
      </c>
      <c r="D39" s="3">
        <v>144</v>
      </c>
      <c r="E39" s="4">
        <v>3.51</v>
      </c>
      <c r="F39" s="5">
        <v>8.1300000000000008</v>
      </c>
      <c r="G39" s="5">
        <f t="shared" si="0"/>
        <v>1170.72</v>
      </c>
    </row>
    <row r="40" spans="2:7" ht="15.75" thickBot="1" x14ac:dyDescent="0.3">
      <c r="B40" s="2" t="s">
        <v>36</v>
      </c>
      <c r="C40" s="3">
        <v>14</v>
      </c>
      <c r="D40" s="3">
        <v>168</v>
      </c>
      <c r="E40" s="4">
        <v>3.51</v>
      </c>
      <c r="F40" s="5">
        <v>8.1300000000000008</v>
      </c>
      <c r="G40" s="5">
        <f t="shared" si="0"/>
        <v>1365.8400000000001</v>
      </c>
    </row>
    <row r="41" spans="2:7" ht="15.75" thickBot="1" x14ac:dyDescent="0.3">
      <c r="B41" s="2" t="s">
        <v>37</v>
      </c>
      <c r="C41" s="3">
        <v>0</v>
      </c>
      <c r="D41" s="3">
        <v>0</v>
      </c>
      <c r="E41" s="4">
        <v>17.16</v>
      </c>
      <c r="F41" s="5">
        <v>39.76</v>
      </c>
      <c r="G41" s="5">
        <f t="shared" si="0"/>
        <v>0</v>
      </c>
    </row>
    <row r="42" spans="2:7" ht="15.75" thickBot="1" x14ac:dyDescent="0.3">
      <c r="B42" s="2" t="s">
        <v>38</v>
      </c>
      <c r="C42" s="3">
        <v>0</v>
      </c>
      <c r="D42" s="3">
        <v>0</v>
      </c>
      <c r="E42" s="4">
        <v>17.16</v>
      </c>
      <c r="F42" s="5">
        <v>39.76</v>
      </c>
      <c r="G42" s="5">
        <f t="shared" si="0"/>
        <v>0</v>
      </c>
    </row>
    <row r="43" spans="2:7" ht="15.75" thickBot="1" x14ac:dyDescent="0.3">
      <c r="B43" s="2" t="s">
        <v>39</v>
      </c>
      <c r="C43" s="3">
        <v>3</v>
      </c>
      <c r="D43" s="3">
        <v>36</v>
      </c>
      <c r="E43" s="4">
        <v>9.86</v>
      </c>
      <c r="F43" s="5">
        <v>22.84</v>
      </c>
      <c r="G43" s="5">
        <f t="shared" si="0"/>
        <v>822.24</v>
      </c>
    </row>
    <row r="44" spans="2:7" ht="15.75" thickBot="1" x14ac:dyDescent="0.3">
      <c r="B44" s="2" t="s">
        <v>40</v>
      </c>
      <c r="C44" s="3">
        <v>849</v>
      </c>
      <c r="D44" s="3">
        <v>10188</v>
      </c>
      <c r="E44" s="4">
        <v>1.85</v>
      </c>
      <c r="F44" s="5">
        <v>4.29</v>
      </c>
      <c r="G44" s="5">
        <f t="shared" si="0"/>
        <v>43706.52</v>
      </c>
    </row>
    <row r="45" spans="2:7" ht="15.75" thickBot="1" x14ac:dyDescent="0.3">
      <c r="B45" s="2" t="s">
        <v>41</v>
      </c>
      <c r="C45" s="3">
        <v>8</v>
      </c>
      <c r="D45" s="3">
        <v>96</v>
      </c>
      <c r="E45" s="4">
        <v>4.12</v>
      </c>
      <c r="F45" s="5">
        <v>9.5500000000000007</v>
      </c>
      <c r="G45" s="5">
        <f t="shared" si="0"/>
        <v>916.80000000000007</v>
      </c>
    </row>
    <row r="46" spans="2:7" ht="15.75" thickBot="1" x14ac:dyDescent="0.3">
      <c r="B46" s="2" t="s">
        <v>42</v>
      </c>
      <c r="C46" s="3">
        <v>9</v>
      </c>
      <c r="D46" s="3">
        <v>108</v>
      </c>
      <c r="E46" s="4">
        <v>3.68</v>
      </c>
      <c r="F46" s="5">
        <v>8.5299999999999994</v>
      </c>
      <c r="G46" s="5">
        <f t="shared" si="0"/>
        <v>921.2399999999999</v>
      </c>
    </row>
    <row r="47" spans="2:7" ht="15.75" thickBot="1" x14ac:dyDescent="0.3">
      <c r="B47" s="2" t="s">
        <v>43</v>
      </c>
      <c r="C47" s="3">
        <v>32</v>
      </c>
      <c r="D47" s="3">
        <v>384</v>
      </c>
      <c r="E47" s="4">
        <v>5.62</v>
      </c>
      <c r="F47" s="5">
        <v>13.02</v>
      </c>
      <c r="G47" s="5">
        <f t="shared" si="0"/>
        <v>4999.68</v>
      </c>
    </row>
    <row r="48" spans="2:7" ht="15.75" thickBot="1" x14ac:dyDescent="0.3">
      <c r="B48" s="2" t="s">
        <v>44</v>
      </c>
      <c r="C48" s="3">
        <v>0</v>
      </c>
      <c r="D48" s="3">
        <v>0</v>
      </c>
      <c r="E48" s="4">
        <v>5.63</v>
      </c>
      <c r="F48" s="5">
        <v>13.04</v>
      </c>
      <c r="G48" s="5">
        <f t="shared" si="0"/>
        <v>0</v>
      </c>
    </row>
    <row r="49" spans="2:7" ht="15.75" thickBot="1" x14ac:dyDescent="0.3">
      <c r="B49" s="2" t="s">
        <v>45</v>
      </c>
      <c r="C49" s="3">
        <v>0</v>
      </c>
      <c r="D49" s="3">
        <v>0</v>
      </c>
      <c r="E49" s="4">
        <v>5.63</v>
      </c>
      <c r="F49" s="5">
        <v>13.04</v>
      </c>
      <c r="G49" s="5">
        <f t="shared" si="0"/>
        <v>0</v>
      </c>
    </row>
    <row r="50" spans="2:7" ht="15.75" thickBot="1" x14ac:dyDescent="0.3">
      <c r="B50" s="2" t="s">
        <v>46</v>
      </c>
      <c r="C50" s="3">
        <v>0</v>
      </c>
      <c r="D50" s="3">
        <v>0</v>
      </c>
      <c r="E50" s="4">
        <v>5.62</v>
      </c>
      <c r="F50" s="5">
        <v>13.02</v>
      </c>
      <c r="G50" s="5">
        <f t="shared" si="0"/>
        <v>0</v>
      </c>
    </row>
    <row r="51" spans="2:7" ht="15.75" thickBot="1" x14ac:dyDescent="0.3">
      <c r="B51" s="2" t="s">
        <v>47</v>
      </c>
      <c r="C51" s="3">
        <v>121</v>
      </c>
      <c r="D51" s="3">
        <v>1452</v>
      </c>
      <c r="E51" s="4">
        <v>5.62</v>
      </c>
      <c r="F51" s="5">
        <v>13.02</v>
      </c>
      <c r="G51" s="5">
        <f t="shared" si="0"/>
        <v>18905.04</v>
      </c>
    </row>
    <row r="52" spans="2:7" ht="15.75" thickBot="1" x14ac:dyDescent="0.3">
      <c r="B52" s="2" t="s">
        <v>48</v>
      </c>
      <c r="C52" s="3">
        <v>120</v>
      </c>
      <c r="D52" s="3">
        <v>1440</v>
      </c>
      <c r="E52" s="4">
        <v>5.62</v>
      </c>
      <c r="F52" s="5">
        <v>13.02</v>
      </c>
      <c r="G52" s="5">
        <f t="shared" si="0"/>
        <v>18748.8</v>
      </c>
    </row>
    <row r="53" spans="2:7" ht="15.75" thickBot="1" x14ac:dyDescent="0.3">
      <c r="B53" s="2" t="s">
        <v>49</v>
      </c>
      <c r="C53" s="3">
        <v>0</v>
      </c>
      <c r="D53" s="3">
        <v>0</v>
      </c>
      <c r="E53" s="4">
        <v>5.62</v>
      </c>
      <c r="F53" s="5">
        <v>13.02</v>
      </c>
      <c r="G53" s="5">
        <f t="shared" si="0"/>
        <v>0</v>
      </c>
    </row>
    <row r="54" spans="2:7" ht="15.75" thickBot="1" x14ac:dyDescent="0.3">
      <c r="B54" s="2" t="s">
        <v>50</v>
      </c>
      <c r="C54" s="3">
        <v>83</v>
      </c>
      <c r="D54" s="3">
        <v>996</v>
      </c>
      <c r="E54" s="4">
        <v>5.62</v>
      </c>
      <c r="F54" s="5">
        <v>13.02</v>
      </c>
      <c r="G54" s="5">
        <f t="shared" si="0"/>
        <v>12967.92</v>
      </c>
    </row>
    <row r="55" spans="2:7" ht="15.75" thickBot="1" x14ac:dyDescent="0.3">
      <c r="B55" s="2" t="s">
        <v>51</v>
      </c>
      <c r="C55" s="3">
        <v>33</v>
      </c>
      <c r="D55" s="3">
        <v>396</v>
      </c>
      <c r="E55" s="4">
        <v>5.62</v>
      </c>
      <c r="F55" s="5">
        <v>13.02</v>
      </c>
      <c r="G55" s="5">
        <f t="shared" si="0"/>
        <v>5155.92</v>
      </c>
    </row>
    <row r="56" spans="2:7" ht="15.75" thickBot="1" x14ac:dyDescent="0.3">
      <c r="B56" s="2" t="s">
        <v>52</v>
      </c>
      <c r="C56" s="3">
        <v>0</v>
      </c>
      <c r="D56" s="3">
        <v>0</v>
      </c>
      <c r="E56" s="4">
        <v>11.25</v>
      </c>
      <c r="F56" s="5">
        <v>26.06</v>
      </c>
      <c r="G56" s="5">
        <f t="shared" si="0"/>
        <v>0</v>
      </c>
    </row>
    <row r="57" spans="2:7" ht="15.75" thickBot="1" x14ac:dyDescent="0.3">
      <c r="B57" s="2" t="s">
        <v>53</v>
      </c>
      <c r="C57" s="3">
        <v>3</v>
      </c>
      <c r="D57" s="3">
        <v>36</v>
      </c>
      <c r="E57" s="4">
        <v>3.68</v>
      </c>
      <c r="F57" s="5">
        <v>8.5299999999999994</v>
      </c>
      <c r="G57" s="5">
        <f t="shared" si="0"/>
        <v>307.08</v>
      </c>
    </row>
    <row r="58" spans="2:7" ht="15.75" thickBot="1" x14ac:dyDescent="0.3">
      <c r="B58" s="2" t="s">
        <v>54</v>
      </c>
      <c r="C58" s="3">
        <v>3</v>
      </c>
      <c r="D58" s="3">
        <v>36</v>
      </c>
      <c r="E58" s="4">
        <v>10.15</v>
      </c>
      <c r="F58" s="5">
        <v>23.52</v>
      </c>
      <c r="G58" s="5">
        <f t="shared" si="0"/>
        <v>846.72</v>
      </c>
    </row>
    <row r="59" spans="2:7" ht="15.75" thickBot="1" x14ac:dyDescent="0.3">
      <c r="B59" s="2" t="s">
        <v>55</v>
      </c>
      <c r="C59" s="3">
        <v>0</v>
      </c>
      <c r="D59" s="3">
        <v>0</v>
      </c>
      <c r="E59" s="4">
        <v>11.55</v>
      </c>
      <c r="F59" s="5">
        <v>26.76</v>
      </c>
      <c r="G59" s="5">
        <f t="shared" si="0"/>
        <v>0</v>
      </c>
    </row>
    <row r="60" spans="2:7" ht="15.75" thickBot="1" x14ac:dyDescent="0.3">
      <c r="B60" s="2" t="s">
        <v>56</v>
      </c>
      <c r="C60" s="3">
        <v>0</v>
      </c>
      <c r="D60" s="3">
        <v>0</v>
      </c>
      <c r="E60" s="4">
        <v>11.12</v>
      </c>
      <c r="F60" s="5">
        <v>25.76</v>
      </c>
      <c r="G60" s="5">
        <f t="shared" si="0"/>
        <v>0</v>
      </c>
    </row>
    <row r="61" spans="2:7" ht="15.75" thickBot="1" x14ac:dyDescent="0.3">
      <c r="B61" s="2" t="s">
        <v>57</v>
      </c>
      <c r="C61" s="3">
        <v>1</v>
      </c>
      <c r="D61" s="3">
        <v>12</v>
      </c>
      <c r="E61" s="4">
        <v>17.16</v>
      </c>
      <c r="F61" s="5">
        <v>39.76</v>
      </c>
      <c r="G61" s="5">
        <f t="shared" si="0"/>
        <v>477.12</v>
      </c>
    </row>
    <row r="62" spans="2:7" ht="15.75" thickBot="1" x14ac:dyDescent="0.3">
      <c r="B62" s="2" t="s">
        <v>58</v>
      </c>
      <c r="C62" s="3">
        <v>1</v>
      </c>
      <c r="D62" s="3">
        <v>12</v>
      </c>
      <c r="E62" s="4">
        <v>2.83</v>
      </c>
      <c r="F62" s="5">
        <v>6.56</v>
      </c>
      <c r="G62" s="5">
        <f t="shared" si="0"/>
        <v>78.72</v>
      </c>
    </row>
    <row r="63" spans="2:7" ht="15.75" thickBot="1" x14ac:dyDescent="0.3">
      <c r="B63" s="2" t="s">
        <v>59</v>
      </c>
      <c r="C63" s="3">
        <v>1</v>
      </c>
      <c r="D63" s="3">
        <v>12</v>
      </c>
      <c r="E63" s="4">
        <v>1.37</v>
      </c>
      <c r="F63" s="5">
        <v>3.17</v>
      </c>
      <c r="G63" s="5">
        <f t="shared" si="0"/>
        <v>38.04</v>
      </c>
    </row>
    <row r="64" spans="2:7" ht="15.75" thickBot="1" x14ac:dyDescent="0.3">
      <c r="B64" s="2" t="s">
        <v>60</v>
      </c>
      <c r="C64" s="3">
        <v>8</v>
      </c>
      <c r="D64" s="3">
        <v>96</v>
      </c>
      <c r="E64" s="4">
        <v>15.59</v>
      </c>
      <c r="F64" s="5">
        <v>36.119999999999997</v>
      </c>
      <c r="G64" s="5">
        <f t="shared" si="0"/>
        <v>3467.5199999999995</v>
      </c>
    </row>
    <row r="65" spans="2:7" ht="15.75" thickBot="1" x14ac:dyDescent="0.3">
      <c r="B65" s="2" t="s">
        <v>61</v>
      </c>
      <c r="C65" s="3">
        <v>10</v>
      </c>
      <c r="D65" s="3">
        <v>120</v>
      </c>
      <c r="E65" s="4">
        <v>3.51</v>
      </c>
      <c r="F65" s="5">
        <v>8.1300000000000008</v>
      </c>
      <c r="G65" s="5">
        <f t="shared" si="0"/>
        <v>975.60000000000014</v>
      </c>
    </row>
    <row r="66" spans="2:7" ht="15.75" thickBot="1" x14ac:dyDescent="0.3">
      <c r="B66" s="2" t="s">
        <v>62</v>
      </c>
      <c r="C66" s="3">
        <v>0</v>
      </c>
      <c r="D66" s="3">
        <v>0</v>
      </c>
      <c r="E66" s="4">
        <v>4.5999999999999996</v>
      </c>
      <c r="F66" s="5">
        <v>10.66</v>
      </c>
      <c r="G66" s="5">
        <f t="shared" si="0"/>
        <v>0</v>
      </c>
    </row>
    <row r="67" spans="2:7" ht="15.75" thickBot="1" x14ac:dyDescent="0.3">
      <c r="B67" s="2" t="s">
        <v>63</v>
      </c>
      <c r="C67" s="3">
        <v>30</v>
      </c>
      <c r="D67" s="3">
        <v>360</v>
      </c>
      <c r="E67" s="4">
        <v>2.0099999999999998</v>
      </c>
      <c r="F67" s="5">
        <v>4.66</v>
      </c>
      <c r="G67" s="5">
        <f t="shared" si="0"/>
        <v>1677.6000000000001</v>
      </c>
    </row>
    <row r="68" spans="2:7" ht="15.75" thickBot="1" x14ac:dyDescent="0.3">
      <c r="B68" s="2" t="s">
        <v>64</v>
      </c>
      <c r="C68" s="3">
        <v>6</v>
      </c>
      <c r="D68" s="3">
        <v>72</v>
      </c>
      <c r="E68" s="4">
        <v>1.85</v>
      </c>
      <c r="F68" s="5">
        <v>4.29</v>
      </c>
      <c r="G68" s="5">
        <f t="shared" si="0"/>
        <v>308.88</v>
      </c>
    </row>
    <row r="69" spans="2:7" ht="15.75" thickBot="1" x14ac:dyDescent="0.3">
      <c r="B69" s="2" t="s">
        <v>65</v>
      </c>
      <c r="C69" s="3">
        <v>34</v>
      </c>
      <c r="D69" s="3">
        <v>408</v>
      </c>
      <c r="E69" s="4">
        <v>3.51</v>
      </c>
      <c r="F69" s="5">
        <v>8.1300000000000008</v>
      </c>
      <c r="G69" s="5">
        <f t="shared" si="0"/>
        <v>3317.0400000000004</v>
      </c>
    </row>
    <row r="70" spans="2:7" ht="15.75" thickBot="1" x14ac:dyDescent="0.3">
      <c r="B70" s="2" t="s">
        <v>66</v>
      </c>
      <c r="C70" s="3">
        <v>61</v>
      </c>
      <c r="D70" s="3">
        <v>732</v>
      </c>
      <c r="E70" s="4">
        <v>15.65</v>
      </c>
      <c r="F70" s="5">
        <v>36.26</v>
      </c>
      <c r="G70" s="5">
        <f t="shared" si="0"/>
        <v>26542.32</v>
      </c>
    </row>
    <row r="71" spans="2:7" ht="15.75" thickBot="1" x14ac:dyDescent="0.3">
      <c r="B71" s="2" t="s">
        <v>67</v>
      </c>
      <c r="C71" s="3">
        <v>0</v>
      </c>
      <c r="D71" s="3">
        <v>0</v>
      </c>
      <c r="E71" s="4">
        <v>2.78</v>
      </c>
      <c r="F71" s="5">
        <v>6.44</v>
      </c>
      <c r="G71" s="5">
        <f t="shared" si="0"/>
        <v>0</v>
      </c>
    </row>
    <row r="72" spans="2:7" ht="15.75" thickBot="1" x14ac:dyDescent="0.3">
      <c r="B72" s="2" t="s">
        <v>68</v>
      </c>
      <c r="C72" s="3">
        <v>660</v>
      </c>
      <c r="D72" s="3">
        <v>7920</v>
      </c>
      <c r="E72" s="4">
        <v>1.85</v>
      </c>
      <c r="F72" s="5">
        <v>4.29</v>
      </c>
      <c r="G72" s="5">
        <f t="shared" si="0"/>
        <v>33976.800000000003</v>
      </c>
    </row>
    <row r="73" spans="2:7" ht="15.75" thickBot="1" x14ac:dyDescent="0.3">
      <c r="B73" s="2" t="s">
        <v>69</v>
      </c>
      <c r="C73" s="3">
        <v>407</v>
      </c>
      <c r="D73" s="3">
        <v>4884</v>
      </c>
      <c r="E73" s="4">
        <v>1.37</v>
      </c>
      <c r="F73" s="5">
        <v>3.17</v>
      </c>
      <c r="G73" s="5">
        <f t="shared" ref="G73:G136" si="1">F73*D73</f>
        <v>15482.279999999999</v>
      </c>
    </row>
    <row r="74" spans="2:7" ht="15.75" thickBot="1" x14ac:dyDescent="0.3">
      <c r="B74" s="2" t="s">
        <v>70</v>
      </c>
      <c r="C74" s="3">
        <v>1</v>
      </c>
      <c r="D74" s="3">
        <v>12</v>
      </c>
      <c r="E74" s="4">
        <v>11.49</v>
      </c>
      <c r="F74" s="5">
        <v>26.62</v>
      </c>
      <c r="G74" s="5">
        <f t="shared" si="1"/>
        <v>319.44</v>
      </c>
    </row>
    <row r="75" spans="2:7" ht="15.75" thickBot="1" x14ac:dyDescent="0.3">
      <c r="B75" s="2" t="s">
        <v>71</v>
      </c>
      <c r="C75" s="3">
        <v>14</v>
      </c>
      <c r="D75" s="3">
        <v>168</v>
      </c>
      <c r="E75" s="4">
        <v>11.49</v>
      </c>
      <c r="F75" s="5">
        <v>26.62</v>
      </c>
      <c r="G75" s="5">
        <f t="shared" si="1"/>
        <v>4472.16</v>
      </c>
    </row>
    <row r="76" spans="2:7" ht="15.75" thickBot="1" x14ac:dyDescent="0.3">
      <c r="B76" s="2" t="s">
        <v>72</v>
      </c>
      <c r="C76" s="3">
        <v>6</v>
      </c>
      <c r="D76" s="3">
        <v>72</v>
      </c>
      <c r="E76" s="4">
        <v>11.49</v>
      </c>
      <c r="F76" s="5">
        <v>26.62</v>
      </c>
      <c r="G76" s="5">
        <f t="shared" si="1"/>
        <v>1916.64</v>
      </c>
    </row>
    <row r="77" spans="2:7" ht="15.75" thickBot="1" x14ac:dyDescent="0.3">
      <c r="B77" s="2" t="s">
        <v>73</v>
      </c>
      <c r="C77" s="3">
        <v>22</v>
      </c>
      <c r="D77" s="3">
        <v>264</v>
      </c>
      <c r="E77" s="4">
        <v>7.86</v>
      </c>
      <c r="F77" s="5">
        <v>18.21</v>
      </c>
      <c r="G77" s="5">
        <f t="shared" si="1"/>
        <v>4807.4400000000005</v>
      </c>
    </row>
    <row r="78" spans="2:7" ht="15.75" thickBot="1" x14ac:dyDescent="0.3">
      <c r="B78" s="2" t="s">
        <v>74</v>
      </c>
      <c r="C78" s="3">
        <v>822</v>
      </c>
      <c r="D78" s="3">
        <v>9864</v>
      </c>
      <c r="E78" s="4">
        <v>4.1100000000000003</v>
      </c>
      <c r="F78" s="5">
        <v>9.52</v>
      </c>
      <c r="G78" s="5">
        <f t="shared" si="1"/>
        <v>93905.279999999999</v>
      </c>
    </row>
    <row r="79" spans="2:7" ht="15.75" thickBot="1" x14ac:dyDescent="0.3">
      <c r="B79" s="2" t="s">
        <v>75</v>
      </c>
      <c r="C79" s="3">
        <v>1</v>
      </c>
      <c r="D79" s="3">
        <v>12</v>
      </c>
      <c r="E79" s="4">
        <v>18.55</v>
      </c>
      <c r="F79" s="5">
        <v>42.98</v>
      </c>
      <c r="G79" s="5">
        <f t="shared" si="1"/>
        <v>515.76</v>
      </c>
    </row>
    <row r="80" spans="2:7" ht="15.75" thickBot="1" x14ac:dyDescent="0.3">
      <c r="B80" s="2" t="s">
        <v>76</v>
      </c>
      <c r="C80" s="3">
        <v>1</v>
      </c>
      <c r="D80" s="3">
        <v>12</v>
      </c>
      <c r="E80" s="4">
        <v>18.55</v>
      </c>
      <c r="F80" s="5">
        <v>42.98</v>
      </c>
      <c r="G80" s="5">
        <f t="shared" si="1"/>
        <v>515.76</v>
      </c>
    </row>
    <row r="81" spans="2:7" ht="15.75" thickBot="1" x14ac:dyDescent="0.3">
      <c r="B81" s="2" t="s">
        <v>77</v>
      </c>
      <c r="C81" s="3">
        <v>1</v>
      </c>
      <c r="D81" s="3">
        <v>12</v>
      </c>
      <c r="E81" s="4">
        <v>18.55</v>
      </c>
      <c r="F81" s="5">
        <v>42.98</v>
      </c>
      <c r="G81" s="5">
        <f t="shared" si="1"/>
        <v>515.76</v>
      </c>
    </row>
    <row r="82" spans="2:7" ht="15.75" thickBot="1" x14ac:dyDescent="0.3">
      <c r="B82" s="2" t="s">
        <v>78</v>
      </c>
      <c r="C82" s="3">
        <v>25</v>
      </c>
      <c r="D82" s="3">
        <v>300</v>
      </c>
      <c r="E82" s="4">
        <v>18.55</v>
      </c>
      <c r="F82" s="5">
        <v>42.98</v>
      </c>
      <c r="G82" s="5">
        <f t="shared" si="1"/>
        <v>12893.999999999998</v>
      </c>
    </row>
    <row r="83" spans="2:7" ht="15.75" thickBot="1" x14ac:dyDescent="0.3">
      <c r="B83" s="2" t="s">
        <v>79</v>
      </c>
      <c r="C83" s="3">
        <v>0</v>
      </c>
      <c r="D83" s="3">
        <v>0</v>
      </c>
      <c r="E83" s="4">
        <v>18.55</v>
      </c>
      <c r="F83" s="5">
        <v>42.98</v>
      </c>
      <c r="G83" s="5">
        <f t="shared" si="1"/>
        <v>0</v>
      </c>
    </row>
    <row r="84" spans="2:7" ht="15.75" thickBot="1" x14ac:dyDescent="0.3">
      <c r="B84" s="2" t="s">
        <v>80</v>
      </c>
      <c r="C84" s="3">
        <v>22</v>
      </c>
      <c r="D84" s="3">
        <v>264</v>
      </c>
      <c r="E84" s="4">
        <v>18.55</v>
      </c>
      <c r="F84" s="5">
        <v>42.98</v>
      </c>
      <c r="G84" s="5">
        <f t="shared" si="1"/>
        <v>11346.72</v>
      </c>
    </row>
    <row r="85" spans="2:7" ht="15.75" thickBot="1" x14ac:dyDescent="0.3">
      <c r="B85" s="2" t="s">
        <v>81</v>
      </c>
      <c r="C85" s="3">
        <v>10</v>
      </c>
      <c r="D85" s="3">
        <v>120</v>
      </c>
      <c r="E85" s="4">
        <v>18.55</v>
      </c>
      <c r="F85" s="5">
        <v>42.98</v>
      </c>
      <c r="G85" s="5">
        <f t="shared" si="1"/>
        <v>5157.5999999999995</v>
      </c>
    </row>
    <row r="86" spans="2:7" ht="15.75" thickBot="1" x14ac:dyDescent="0.3">
      <c r="B86" s="2" t="s">
        <v>82</v>
      </c>
      <c r="C86" s="3">
        <v>10</v>
      </c>
      <c r="D86" s="3">
        <v>120</v>
      </c>
      <c r="E86" s="4">
        <v>18.55</v>
      </c>
      <c r="F86" s="5">
        <v>42.98</v>
      </c>
      <c r="G86" s="5">
        <f t="shared" si="1"/>
        <v>5157.5999999999995</v>
      </c>
    </row>
    <row r="87" spans="2:7" ht="15.75" thickBot="1" x14ac:dyDescent="0.3">
      <c r="B87" s="2" t="s">
        <v>83</v>
      </c>
      <c r="C87" s="3">
        <v>22</v>
      </c>
      <c r="D87" s="3">
        <v>264</v>
      </c>
      <c r="E87" s="4">
        <v>18.55</v>
      </c>
      <c r="F87" s="5">
        <v>42.98</v>
      </c>
      <c r="G87" s="5">
        <f t="shared" si="1"/>
        <v>11346.72</v>
      </c>
    </row>
    <row r="88" spans="2:7" ht="15.75" thickBot="1" x14ac:dyDescent="0.3">
      <c r="B88" s="2" t="s">
        <v>84</v>
      </c>
      <c r="C88" s="3">
        <v>0</v>
      </c>
      <c r="D88" s="3">
        <v>0</v>
      </c>
      <c r="E88" s="4">
        <v>18.55</v>
      </c>
      <c r="F88" s="5">
        <v>42.98</v>
      </c>
      <c r="G88" s="5">
        <f t="shared" si="1"/>
        <v>0</v>
      </c>
    </row>
    <row r="89" spans="2:7" ht="15.75" thickBot="1" x14ac:dyDescent="0.3">
      <c r="B89" s="2" t="s">
        <v>85</v>
      </c>
      <c r="C89" s="3">
        <v>1</v>
      </c>
      <c r="D89" s="3">
        <v>12</v>
      </c>
      <c r="E89" s="4">
        <v>17.16</v>
      </c>
      <c r="F89" s="5">
        <v>39.76</v>
      </c>
      <c r="G89" s="5">
        <f t="shared" si="1"/>
        <v>477.12</v>
      </c>
    </row>
    <row r="90" spans="2:7" ht="15.75" thickBot="1" x14ac:dyDescent="0.3">
      <c r="B90" s="2" t="s">
        <v>86</v>
      </c>
      <c r="C90" s="3">
        <v>1</v>
      </c>
      <c r="D90" s="3">
        <v>12</v>
      </c>
      <c r="E90" s="4">
        <v>17.16</v>
      </c>
      <c r="F90" s="5">
        <v>39.76</v>
      </c>
      <c r="G90" s="5">
        <f t="shared" si="1"/>
        <v>477.12</v>
      </c>
    </row>
    <row r="91" spans="2:7" ht="15.75" thickBot="1" x14ac:dyDescent="0.3">
      <c r="B91" s="2" t="s">
        <v>87</v>
      </c>
      <c r="C91" s="3">
        <v>0</v>
      </c>
      <c r="D91" s="3">
        <v>0</v>
      </c>
      <c r="E91" s="4">
        <v>85</v>
      </c>
      <c r="F91" s="5">
        <v>196.92</v>
      </c>
      <c r="G91" s="5">
        <f t="shared" si="1"/>
        <v>0</v>
      </c>
    </row>
    <row r="92" spans="2:7" ht="15.75" thickBot="1" x14ac:dyDescent="0.3">
      <c r="B92" s="2" t="s">
        <v>88</v>
      </c>
      <c r="C92" s="3">
        <v>8</v>
      </c>
      <c r="D92" s="3">
        <v>96</v>
      </c>
      <c r="E92" s="4">
        <v>1</v>
      </c>
      <c r="F92" s="5">
        <v>2.3199999999999998</v>
      </c>
      <c r="G92" s="5">
        <f t="shared" si="1"/>
        <v>222.71999999999997</v>
      </c>
    </row>
    <row r="93" spans="2:7" ht="15.75" thickBot="1" x14ac:dyDescent="0.3">
      <c r="B93" s="2" t="s">
        <v>89</v>
      </c>
      <c r="C93" s="3">
        <v>22</v>
      </c>
      <c r="D93" s="3">
        <v>264</v>
      </c>
      <c r="E93" s="4">
        <v>10</v>
      </c>
      <c r="F93" s="5">
        <v>23.17</v>
      </c>
      <c r="G93" s="5">
        <f t="shared" si="1"/>
        <v>6116.88</v>
      </c>
    </row>
    <row r="94" spans="2:7" ht="15.75" thickBot="1" x14ac:dyDescent="0.3">
      <c r="B94" s="2" t="s">
        <v>90</v>
      </c>
      <c r="C94" s="3">
        <v>0</v>
      </c>
      <c r="D94" s="3">
        <v>0</v>
      </c>
      <c r="E94" s="4">
        <v>10.210000000000001</v>
      </c>
      <c r="F94" s="5">
        <v>23.65</v>
      </c>
      <c r="G94" s="5">
        <f t="shared" si="1"/>
        <v>0</v>
      </c>
    </row>
    <row r="95" spans="2:7" ht="15.75" thickBot="1" x14ac:dyDescent="0.3">
      <c r="B95" s="2" t="s">
        <v>91</v>
      </c>
      <c r="C95" s="3">
        <v>1</v>
      </c>
      <c r="D95" s="3">
        <v>12</v>
      </c>
      <c r="E95" s="4">
        <v>7.89</v>
      </c>
      <c r="F95" s="5">
        <v>18.28</v>
      </c>
      <c r="G95" s="5">
        <f t="shared" si="1"/>
        <v>219.36</v>
      </c>
    </row>
    <row r="96" spans="2:7" ht="15.75" thickBot="1" x14ac:dyDescent="0.3">
      <c r="B96" s="2" t="s">
        <v>92</v>
      </c>
      <c r="C96" s="3">
        <v>1</v>
      </c>
      <c r="D96" s="3">
        <v>12</v>
      </c>
      <c r="E96" s="4">
        <v>8.9700000000000006</v>
      </c>
      <c r="F96" s="5">
        <v>20.78</v>
      </c>
      <c r="G96" s="5">
        <f t="shared" si="1"/>
        <v>249.36</v>
      </c>
    </row>
    <row r="97" spans="2:7" ht="15.75" thickBot="1" x14ac:dyDescent="0.3">
      <c r="B97" s="6" t="s">
        <v>93</v>
      </c>
      <c r="C97" s="3">
        <v>2</v>
      </c>
      <c r="D97" s="3">
        <v>24</v>
      </c>
      <c r="E97" s="4">
        <v>8.9600000000000009</v>
      </c>
      <c r="F97" s="5">
        <v>20.76</v>
      </c>
      <c r="G97" s="5">
        <f t="shared" si="1"/>
        <v>498.24</v>
      </c>
    </row>
    <row r="98" spans="2:7" ht="15.75" thickBot="1" x14ac:dyDescent="0.3">
      <c r="B98" s="2" t="s">
        <v>94</v>
      </c>
      <c r="C98" s="3">
        <v>0</v>
      </c>
      <c r="D98" s="3">
        <v>0</v>
      </c>
      <c r="E98" s="4">
        <v>17.16</v>
      </c>
      <c r="F98" s="5">
        <v>39.76</v>
      </c>
      <c r="G98" s="5">
        <f t="shared" si="1"/>
        <v>0</v>
      </c>
    </row>
    <row r="99" spans="2:7" ht="15.75" thickBot="1" x14ac:dyDescent="0.3">
      <c r="B99" s="2" t="s">
        <v>95</v>
      </c>
      <c r="C99" s="3">
        <v>0</v>
      </c>
      <c r="D99" s="3">
        <v>0</v>
      </c>
      <c r="E99" s="4">
        <v>17.16</v>
      </c>
      <c r="F99" s="5">
        <v>39.76</v>
      </c>
      <c r="G99" s="5">
        <f t="shared" si="1"/>
        <v>0</v>
      </c>
    </row>
    <row r="100" spans="2:7" ht="15.75" thickBot="1" x14ac:dyDescent="0.3">
      <c r="B100" s="2" t="s">
        <v>96</v>
      </c>
      <c r="C100" s="3">
        <v>2</v>
      </c>
      <c r="D100" s="3">
        <v>24</v>
      </c>
      <c r="E100" s="4">
        <v>10.17</v>
      </c>
      <c r="F100" s="5">
        <v>23.56</v>
      </c>
      <c r="G100" s="5">
        <f t="shared" si="1"/>
        <v>565.43999999999994</v>
      </c>
    </row>
    <row r="101" spans="2:7" ht="15.75" thickBot="1" x14ac:dyDescent="0.3">
      <c r="B101" s="2" t="s">
        <v>97</v>
      </c>
      <c r="C101" s="3">
        <v>0</v>
      </c>
      <c r="D101" s="3">
        <v>0</v>
      </c>
      <c r="E101" s="4">
        <v>15</v>
      </c>
      <c r="F101" s="5">
        <v>34.75</v>
      </c>
      <c r="G101" s="5">
        <f t="shared" si="1"/>
        <v>0</v>
      </c>
    </row>
    <row r="102" spans="2:7" ht="15.75" thickBot="1" x14ac:dyDescent="0.3">
      <c r="B102" s="2" t="s">
        <v>98</v>
      </c>
      <c r="C102" s="3">
        <v>4</v>
      </c>
      <c r="D102" s="3">
        <v>48</v>
      </c>
      <c r="E102" s="4">
        <v>2.25</v>
      </c>
      <c r="F102" s="5">
        <v>5.21</v>
      </c>
      <c r="G102" s="5">
        <f t="shared" si="1"/>
        <v>250.07999999999998</v>
      </c>
    </row>
    <row r="103" spans="2:7" ht="15.75" thickBot="1" x14ac:dyDescent="0.3">
      <c r="B103" s="2" t="s">
        <v>99</v>
      </c>
      <c r="C103" s="3">
        <v>247</v>
      </c>
      <c r="D103" s="3">
        <v>2964</v>
      </c>
      <c r="E103" s="4">
        <v>2.0099999999999998</v>
      </c>
      <c r="F103" s="5">
        <v>4.66</v>
      </c>
      <c r="G103" s="5">
        <f t="shared" si="1"/>
        <v>13812.24</v>
      </c>
    </row>
    <row r="104" spans="2:7" ht="15.75" thickBot="1" x14ac:dyDescent="0.3">
      <c r="B104" s="2" t="s">
        <v>100</v>
      </c>
      <c r="C104" s="3">
        <v>0</v>
      </c>
      <c r="D104" s="3">
        <v>0</v>
      </c>
      <c r="E104" s="4">
        <v>8.1199999999999992</v>
      </c>
      <c r="F104" s="5">
        <v>18.809999999999999</v>
      </c>
      <c r="G104" s="5">
        <f t="shared" si="1"/>
        <v>0</v>
      </c>
    </row>
    <row r="105" spans="2:7" ht="15.75" thickBot="1" x14ac:dyDescent="0.3">
      <c r="B105" s="2" t="s">
        <v>101</v>
      </c>
      <c r="C105" s="3">
        <v>1</v>
      </c>
      <c r="D105" s="3">
        <v>12</v>
      </c>
      <c r="E105" s="4">
        <v>1.65</v>
      </c>
      <c r="F105" s="5">
        <v>3.82</v>
      </c>
      <c r="G105" s="5">
        <f t="shared" si="1"/>
        <v>45.839999999999996</v>
      </c>
    </row>
    <row r="106" spans="2:7" ht="15.75" thickBot="1" x14ac:dyDescent="0.3">
      <c r="B106" s="2" t="s">
        <v>102</v>
      </c>
      <c r="C106" s="3">
        <v>0</v>
      </c>
      <c r="D106" s="3">
        <v>0</v>
      </c>
      <c r="E106" s="4">
        <v>1.65</v>
      </c>
      <c r="F106" s="5">
        <v>3.82</v>
      </c>
      <c r="G106" s="5">
        <f t="shared" si="1"/>
        <v>0</v>
      </c>
    </row>
    <row r="107" spans="2:7" ht="15.75" thickBot="1" x14ac:dyDescent="0.3">
      <c r="B107" s="2" t="s">
        <v>103</v>
      </c>
      <c r="C107" s="3">
        <v>1</v>
      </c>
      <c r="D107" s="3">
        <v>12</v>
      </c>
      <c r="E107" s="4">
        <v>1.65</v>
      </c>
      <c r="F107" s="5">
        <v>3.82</v>
      </c>
      <c r="G107" s="5">
        <f t="shared" si="1"/>
        <v>45.839999999999996</v>
      </c>
    </row>
    <row r="108" spans="2:7" ht="15.75" thickBot="1" x14ac:dyDescent="0.3">
      <c r="B108" s="2" t="s">
        <v>104</v>
      </c>
      <c r="C108" s="3">
        <v>1</v>
      </c>
      <c r="D108" s="3">
        <v>12</v>
      </c>
      <c r="E108" s="4">
        <v>43.13</v>
      </c>
      <c r="F108" s="5">
        <v>99.92</v>
      </c>
      <c r="G108" s="5">
        <f t="shared" si="1"/>
        <v>1199.04</v>
      </c>
    </row>
    <row r="109" spans="2:7" ht="15.75" thickBot="1" x14ac:dyDescent="0.3">
      <c r="B109" s="2" t="s">
        <v>105</v>
      </c>
      <c r="C109" s="3">
        <v>2</v>
      </c>
      <c r="D109" s="3">
        <v>24</v>
      </c>
      <c r="E109" s="4">
        <v>2.73</v>
      </c>
      <c r="F109" s="5">
        <v>6.32</v>
      </c>
      <c r="G109" s="5">
        <f t="shared" si="1"/>
        <v>151.68</v>
      </c>
    </row>
    <row r="110" spans="2:7" ht="15.75" thickBot="1" x14ac:dyDescent="0.3">
      <c r="B110" s="2" t="s">
        <v>106</v>
      </c>
      <c r="C110" s="3">
        <v>724</v>
      </c>
      <c r="D110" s="3">
        <v>8688</v>
      </c>
      <c r="E110" s="4">
        <v>1.85</v>
      </c>
      <c r="F110" s="5">
        <v>4.29</v>
      </c>
      <c r="G110" s="5">
        <f t="shared" si="1"/>
        <v>37271.519999999997</v>
      </c>
    </row>
    <row r="111" spans="2:7" ht="15.75" thickBot="1" x14ac:dyDescent="0.3">
      <c r="B111" s="2" t="s">
        <v>107</v>
      </c>
      <c r="C111" s="3">
        <v>1</v>
      </c>
      <c r="D111" s="3">
        <v>12</v>
      </c>
      <c r="E111" s="4">
        <v>1.85</v>
      </c>
      <c r="F111" s="5">
        <v>4.29</v>
      </c>
      <c r="G111" s="5">
        <f t="shared" si="1"/>
        <v>51.480000000000004</v>
      </c>
    </row>
    <row r="112" spans="2:7" ht="15.75" thickBot="1" x14ac:dyDescent="0.3">
      <c r="B112" s="2" t="s">
        <v>108</v>
      </c>
      <c r="C112" s="3">
        <v>1</v>
      </c>
      <c r="D112" s="3">
        <v>12</v>
      </c>
      <c r="E112" s="4">
        <v>10.220000000000001</v>
      </c>
      <c r="F112" s="5">
        <v>23.68</v>
      </c>
      <c r="G112" s="5">
        <f t="shared" si="1"/>
        <v>284.15999999999997</v>
      </c>
    </row>
    <row r="113" spans="2:7" ht="15.75" thickBot="1" x14ac:dyDescent="0.3">
      <c r="B113" s="2" t="s">
        <v>109</v>
      </c>
      <c r="C113" s="3">
        <v>1</v>
      </c>
      <c r="D113" s="3">
        <v>12</v>
      </c>
      <c r="E113" s="4">
        <v>10.15</v>
      </c>
      <c r="F113" s="5">
        <v>23.52</v>
      </c>
      <c r="G113" s="5">
        <f t="shared" si="1"/>
        <v>282.24</v>
      </c>
    </row>
    <row r="114" spans="2:7" ht="15.75" thickBot="1" x14ac:dyDescent="0.3">
      <c r="B114" s="2" t="s">
        <v>110</v>
      </c>
      <c r="C114" s="3">
        <v>289</v>
      </c>
      <c r="D114" s="3">
        <v>3468</v>
      </c>
      <c r="E114" s="5">
        <v>2.83</v>
      </c>
      <c r="F114" s="5">
        <v>6.56</v>
      </c>
      <c r="G114" s="5">
        <f t="shared" si="1"/>
        <v>22750.079999999998</v>
      </c>
    </row>
    <row r="115" spans="2:7" ht="15.75" thickBot="1" x14ac:dyDescent="0.3">
      <c r="B115" s="2" t="s">
        <v>111</v>
      </c>
      <c r="C115" s="3">
        <v>1</v>
      </c>
      <c r="D115" s="3">
        <v>12</v>
      </c>
      <c r="E115" s="4">
        <v>1.4</v>
      </c>
      <c r="F115" s="5">
        <v>3.24</v>
      </c>
      <c r="G115" s="5">
        <f t="shared" si="1"/>
        <v>38.880000000000003</v>
      </c>
    </row>
    <row r="116" spans="2:7" ht="15.75" thickBot="1" x14ac:dyDescent="0.3">
      <c r="B116" s="2" t="s">
        <v>112</v>
      </c>
      <c r="C116" s="3">
        <v>82</v>
      </c>
      <c r="D116" s="3">
        <v>984</v>
      </c>
      <c r="E116" s="4">
        <v>1.85</v>
      </c>
      <c r="F116" s="5">
        <v>4.29</v>
      </c>
      <c r="G116" s="5">
        <f t="shared" si="1"/>
        <v>4221.3599999999997</v>
      </c>
    </row>
    <row r="117" spans="2:7" ht="15.75" thickBot="1" x14ac:dyDescent="0.3">
      <c r="B117" s="2" t="s">
        <v>113</v>
      </c>
      <c r="C117" s="3">
        <v>0</v>
      </c>
      <c r="D117" s="3">
        <v>0</v>
      </c>
      <c r="E117" s="4">
        <v>16.420000000000002</v>
      </c>
      <c r="F117" s="5">
        <v>38.04</v>
      </c>
      <c r="G117" s="5">
        <f t="shared" si="1"/>
        <v>0</v>
      </c>
    </row>
    <row r="118" spans="2:7" ht="15.75" thickBot="1" x14ac:dyDescent="0.3">
      <c r="B118" s="2" t="s">
        <v>114</v>
      </c>
      <c r="C118" s="3">
        <v>0</v>
      </c>
      <c r="D118" s="3">
        <v>0</v>
      </c>
      <c r="E118" s="4">
        <v>16.420000000000002</v>
      </c>
      <c r="F118" s="5">
        <v>38.04</v>
      </c>
      <c r="G118" s="5">
        <f t="shared" si="1"/>
        <v>0</v>
      </c>
    </row>
    <row r="119" spans="2:7" ht="15.75" thickBot="1" x14ac:dyDescent="0.3">
      <c r="B119" s="2" t="s">
        <v>115</v>
      </c>
      <c r="C119" s="3">
        <v>1</v>
      </c>
      <c r="D119" s="3">
        <v>12</v>
      </c>
      <c r="E119" s="4">
        <v>16.420000000000002</v>
      </c>
      <c r="F119" s="5">
        <v>38.04</v>
      </c>
      <c r="G119" s="5">
        <f t="shared" si="1"/>
        <v>456.48</v>
      </c>
    </row>
    <row r="120" spans="2:7" ht="15.75" thickBot="1" x14ac:dyDescent="0.3">
      <c r="B120" s="2" t="s">
        <v>116</v>
      </c>
      <c r="C120" s="3">
        <v>1</v>
      </c>
      <c r="D120" s="3">
        <v>12</v>
      </c>
      <c r="E120" s="4">
        <v>2.73</v>
      </c>
      <c r="F120" s="5">
        <v>6.32</v>
      </c>
      <c r="G120" s="5">
        <f t="shared" si="1"/>
        <v>75.84</v>
      </c>
    </row>
    <row r="121" spans="2:7" ht="15.75" thickBot="1" x14ac:dyDescent="0.3">
      <c r="B121" s="2" t="s">
        <v>117</v>
      </c>
      <c r="C121" s="3">
        <v>0</v>
      </c>
      <c r="D121" s="3">
        <v>0</v>
      </c>
      <c r="E121" s="4">
        <v>17.16</v>
      </c>
      <c r="F121" s="5">
        <v>39.76</v>
      </c>
      <c r="G121" s="5">
        <f t="shared" si="1"/>
        <v>0</v>
      </c>
    </row>
    <row r="122" spans="2:7" ht="15.75" thickBot="1" x14ac:dyDescent="0.3">
      <c r="B122" s="2" t="s">
        <v>118</v>
      </c>
      <c r="C122" s="3">
        <v>0</v>
      </c>
      <c r="D122" s="3">
        <v>0</v>
      </c>
      <c r="E122" s="4">
        <v>17.16</v>
      </c>
      <c r="F122" s="5">
        <v>39.76</v>
      </c>
      <c r="G122" s="5">
        <f t="shared" si="1"/>
        <v>0</v>
      </c>
    </row>
    <row r="123" spans="2:7" ht="15.75" thickBot="1" x14ac:dyDescent="0.3">
      <c r="B123" s="2" t="s">
        <v>119</v>
      </c>
      <c r="C123" s="3">
        <v>0</v>
      </c>
      <c r="D123" s="3">
        <v>0</v>
      </c>
      <c r="E123" s="4">
        <v>1.65</v>
      </c>
      <c r="F123" s="5">
        <v>3.82</v>
      </c>
      <c r="G123" s="5">
        <f t="shared" si="1"/>
        <v>0</v>
      </c>
    </row>
    <row r="124" spans="2:7" ht="15.75" thickBot="1" x14ac:dyDescent="0.3">
      <c r="B124" s="2" t="s">
        <v>120</v>
      </c>
      <c r="C124" s="3">
        <v>0</v>
      </c>
      <c r="D124" s="3">
        <v>0</v>
      </c>
      <c r="E124" s="4">
        <v>6.72</v>
      </c>
      <c r="F124" s="5">
        <v>15.57</v>
      </c>
      <c r="G124" s="5">
        <f t="shared" si="1"/>
        <v>0</v>
      </c>
    </row>
    <row r="125" spans="2:7" ht="15.75" thickBot="1" x14ac:dyDescent="0.3">
      <c r="B125" s="2" t="s">
        <v>121</v>
      </c>
      <c r="C125" s="3">
        <v>4</v>
      </c>
      <c r="D125" s="3">
        <v>48</v>
      </c>
      <c r="E125" s="4">
        <v>2.83</v>
      </c>
      <c r="F125" s="5">
        <v>6.56</v>
      </c>
      <c r="G125" s="5">
        <f t="shared" si="1"/>
        <v>314.88</v>
      </c>
    </row>
    <row r="126" spans="2:7" ht="15.75" thickBot="1" x14ac:dyDescent="0.3">
      <c r="B126" s="2" t="s">
        <v>122</v>
      </c>
      <c r="C126" s="3">
        <v>724</v>
      </c>
      <c r="D126" s="3">
        <v>8688</v>
      </c>
      <c r="E126" s="4">
        <v>1.85</v>
      </c>
      <c r="F126" s="5">
        <v>4.29</v>
      </c>
      <c r="G126" s="5">
        <f t="shared" si="1"/>
        <v>37271.519999999997</v>
      </c>
    </row>
    <row r="127" spans="2:7" ht="15.75" thickBot="1" x14ac:dyDescent="0.3">
      <c r="B127" s="2" t="s">
        <v>123</v>
      </c>
      <c r="C127" s="3">
        <v>0</v>
      </c>
      <c r="D127" s="3">
        <v>0</v>
      </c>
      <c r="E127" s="4">
        <v>2.73</v>
      </c>
      <c r="F127" s="5">
        <v>6.32</v>
      </c>
      <c r="G127" s="5">
        <f t="shared" si="1"/>
        <v>0</v>
      </c>
    </row>
    <row r="128" spans="2:7" ht="15.75" thickBot="1" x14ac:dyDescent="0.3">
      <c r="B128" s="2" t="s">
        <v>124</v>
      </c>
      <c r="C128" s="3">
        <v>0</v>
      </c>
      <c r="D128" s="3">
        <v>0</v>
      </c>
      <c r="E128" s="4">
        <v>14.69</v>
      </c>
      <c r="F128" s="5">
        <v>34.03</v>
      </c>
      <c r="G128" s="5">
        <f t="shared" si="1"/>
        <v>0</v>
      </c>
    </row>
    <row r="129" spans="2:7" ht="15.75" thickBot="1" x14ac:dyDescent="0.3">
      <c r="B129" s="2" t="s">
        <v>125</v>
      </c>
      <c r="C129" s="3">
        <v>1</v>
      </c>
      <c r="D129" s="3">
        <v>12</v>
      </c>
      <c r="E129" s="4">
        <v>8.7100000000000009</v>
      </c>
      <c r="F129" s="5">
        <v>20.18</v>
      </c>
      <c r="G129" s="5">
        <f t="shared" si="1"/>
        <v>242.16</v>
      </c>
    </row>
    <row r="130" spans="2:7" ht="24.75" thickBot="1" x14ac:dyDescent="0.3">
      <c r="B130" s="6" t="s">
        <v>126</v>
      </c>
      <c r="C130" s="3">
        <v>868</v>
      </c>
      <c r="D130" s="3">
        <v>10416</v>
      </c>
      <c r="E130" s="4">
        <v>5.77</v>
      </c>
      <c r="F130" s="5">
        <v>13.37</v>
      </c>
      <c r="G130" s="5">
        <f t="shared" si="1"/>
        <v>139261.91999999998</v>
      </c>
    </row>
    <row r="131" spans="2:7" ht="15.75" thickBot="1" x14ac:dyDescent="0.3">
      <c r="B131" s="2" t="s">
        <v>127</v>
      </c>
      <c r="C131" s="3">
        <v>878</v>
      </c>
      <c r="D131" s="3">
        <v>10536</v>
      </c>
      <c r="E131" s="4">
        <v>2.73</v>
      </c>
      <c r="F131" s="5">
        <v>6.32</v>
      </c>
      <c r="G131" s="5">
        <f t="shared" si="1"/>
        <v>66587.520000000004</v>
      </c>
    </row>
    <row r="132" spans="2:7" ht="15.75" thickBot="1" x14ac:dyDescent="0.3">
      <c r="B132" s="2" t="s">
        <v>128</v>
      </c>
      <c r="C132" s="3">
        <v>2</v>
      </c>
      <c r="D132" s="3">
        <v>24</v>
      </c>
      <c r="E132" s="4">
        <v>13.11</v>
      </c>
      <c r="F132" s="5">
        <v>30.37</v>
      </c>
      <c r="G132" s="5">
        <f t="shared" si="1"/>
        <v>728.88</v>
      </c>
    </row>
    <row r="133" spans="2:7" ht="15.75" thickBot="1" x14ac:dyDescent="0.3">
      <c r="B133" s="2" t="s">
        <v>129</v>
      </c>
      <c r="C133" s="3">
        <v>2</v>
      </c>
      <c r="D133" s="3">
        <v>24</v>
      </c>
      <c r="E133" s="4">
        <v>10.43</v>
      </c>
      <c r="F133" s="5">
        <v>24.16</v>
      </c>
      <c r="G133" s="5">
        <f t="shared" si="1"/>
        <v>579.84</v>
      </c>
    </row>
    <row r="134" spans="2:7" ht="15.75" thickBot="1" x14ac:dyDescent="0.3">
      <c r="B134" s="2" t="s">
        <v>130</v>
      </c>
      <c r="C134" s="3">
        <v>0</v>
      </c>
      <c r="D134" s="3">
        <v>0</v>
      </c>
      <c r="E134" s="4">
        <v>15.35</v>
      </c>
      <c r="F134" s="5">
        <v>35.56</v>
      </c>
      <c r="G134" s="5">
        <f t="shared" si="1"/>
        <v>0</v>
      </c>
    </row>
    <row r="135" spans="2:7" ht="15.75" thickBot="1" x14ac:dyDescent="0.3">
      <c r="B135" s="2" t="s">
        <v>131</v>
      </c>
      <c r="C135" s="3">
        <v>2</v>
      </c>
      <c r="D135" s="3">
        <v>24</v>
      </c>
      <c r="E135" s="4">
        <v>8.76</v>
      </c>
      <c r="F135" s="5">
        <v>20.29</v>
      </c>
      <c r="G135" s="5">
        <f t="shared" si="1"/>
        <v>486.96</v>
      </c>
    </row>
    <row r="136" spans="2:7" ht="15.75" thickBot="1" x14ac:dyDescent="0.3">
      <c r="B136" s="2" t="s">
        <v>132</v>
      </c>
      <c r="C136" s="3">
        <v>3</v>
      </c>
      <c r="D136" s="3">
        <v>36</v>
      </c>
      <c r="E136" s="4">
        <v>11.6</v>
      </c>
      <c r="F136" s="5">
        <v>26.87</v>
      </c>
      <c r="G136" s="5">
        <f t="shared" si="1"/>
        <v>967.32</v>
      </c>
    </row>
    <row r="137" spans="2:7" ht="15.75" thickBot="1" x14ac:dyDescent="0.3">
      <c r="B137" s="2" t="s">
        <v>133</v>
      </c>
      <c r="C137" s="3">
        <v>1</v>
      </c>
      <c r="D137" s="3">
        <v>12</v>
      </c>
      <c r="E137" s="4">
        <v>16.97</v>
      </c>
      <c r="F137" s="5">
        <v>39.32</v>
      </c>
      <c r="G137" s="5">
        <f t="shared" ref="G137:G157" si="2">F137*D137</f>
        <v>471.84000000000003</v>
      </c>
    </row>
    <row r="138" spans="2:7" ht="15.75" thickBot="1" x14ac:dyDescent="0.3">
      <c r="B138" s="2" t="s">
        <v>134</v>
      </c>
      <c r="C138" s="3">
        <v>1</v>
      </c>
      <c r="D138" s="3">
        <v>12</v>
      </c>
      <c r="E138" s="4">
        <v>18.55</v>
      </c>
      <c r="F138" s="5">
        <v>42.98</v>
      </c>
      <c r="G138" s="5">
        <f t="shared" si="2"/>
        <v>515.76</v>
      </c>
    </row>
    <row r="139" spans="2:7" ht="15.75" thickBot="1" x14ac:dyDescent="0.3">
      <c r="B139" s="2" t="s">
        <v>135</v>
      </c>
      <c r="C139" s="3">
        <v>78</v>
      </c>
      <c r="D139" s="3">
        <v>936</v>
      </c>
      <c r="E139" s="4">
        <v>2.0099999999999998</v>
      </c>
      <c r="F139" s="5">
        <v>4.66</v>
      </c>
      <c r="G139" s="5">
        <f t="shared" si="2"/>
        <v>4361.76</v>
      </c>
    </row>
    <row r="140" spans="2:7" ht="15.75" thickBot="1" x14ac:dyDescent="0.3">
      <c r="B140" s="2" t="s">
        <v>136</v>
      </c>
      <c r="C140" s="3">
        <v>76</v>
      </c>
      <c r="D140" s="3">
        <v>912</v>
      </c>
      <c r="E140" s="4">
        <v>2.0099999999999998</v>
      </c>
      <c r="F140" s="5">
        <v>4.66</v>
      </c>
      <c r="G140" s="5">
        <f t="shared" si="2"/>
        <v>4249.92</v>
      </c>
    </row>
    <row r="141" spans="2:7" ht="15.75" thickBot="1" x14ac:dyDescent="0.3">
      <c r="B141" s="2" t="s">
        <v>137</v>
      </c>
      <c r="C141" s="3">
        <v>1</v>
      </c>
      <c r="D141" s="3">
        <v>12</v>
      </c>
      <c r="E141" s="4">
        <v>4.12</v>
      </c>
      <c r="F141" s="5">
        <v>9.5500000000000007</v>
      </c>
      <c r="G141" s="5">
        <f t="shared" si="2"/>
        <v>114.60000000000001</v>
      </c>
    </row>
    <row r="142" spans="2:7" ht="15.75" thickBot="1" x14ac:dyDescent="0.3">
      <c r="B142" s="2" t="s">
        <v>138</v>
      </c>
      <c r="C142" s="3">
        <v>10</v>
      </c>
      <c r="D142" s="3">
        <v>120</v>
      </c>
      <c r="E142" s="4">
        <v>3.51</v>
      </c>
      <c r="F142" s="5">
        <v>8.1300000000000008</v>
      </c>
      <c r="G142" s="5">
        <f t="shared" si="2"/>
        <v>975.60000000000014</v>
      </c>
    </row>
    <row r="143" spans="2:7" ht="15.75" thickBot="1" x14ac:dyDescent="0.3">
      <c r="B143" s="2" t="s">
        <v>139</v>
      </c>
      <c r="C143" s="3">
        <v>4</v>
      </c>
      <c r="D143" s="3">
        <v>48</v>
      </c>
      <c r="E143" s="4">
        <v>8.7100000000000009</v>
      </c>
      <c r="F143" s="5">
        <v>20.18</v>
      </c>
      <c r="G143" s="5">
        <f t="shared" si="2"/>
        <v>968.64</v>
      </c>
    </row>
    <row r="144" spans="2:7" ht="15.75" thickBot="1" x14ac:dyDescent="0.3">
      <c r="B144" s="2" t="s">
        <v>140</v>
      </c>
      <c r="C144" s="3">
        <v>4</v>
      </c>
      <c r="D144" s="3">
        <v>48</v>
      </c>
      <c r="E144" s="4">
        <v>9</v>
      </c>
      <c r="F144" s="5">
        <v>20.85</v>
      </c>
      <c r="G144" s="5">
        <f t="shared" si="2"/>
        <v>1000.8000000000001</v>
      </c>
    </row>
    <row r="145" spans="2:7" ht="15.75" thickBot="1" x14ac:dyDescent="0.3">
      <c r="B145" s="2" t="s">
        <v>141</v>
      </c>
      <c r="C145" s="3">
        <v>763</v>
      </c>
      <c r="D145" s="3">
        <v>9156</v>
      </c>
      <c r="E145" s="4">
        <v>1.85</v>
      </c>
      <c r="F145" s="5">
        <v>4.29</v>
      </c>
      <c r="G145" s="5">
        <f t="shared" si="2"/>
        <v>39279.24</v>
      </c>
    </row>
    <row r="146" spans="2:7" ht="15.75" thickBot="1" x14ac:dyDescent="0.3">
      <c r="B146" s="2" t="s">
        <v>142</v>
      </c>
      <c r="C146" s="3">
        <v>233</v>
      </c>
      <c r="D146" s="3">
        <v>2796</v>
      </c>
      <c r="E146" s="4">
        <v>3.7</v>
      </c>
      <c r="F146" s="5">
        <v>8.57</v>
      </c>
      <c r="G146" s="5">
        <f t="shared" si="2"/>
        <v>23961.72</v>
      </c>
    </row>
    <row r="147" spans="2:7" ht="15.75" thickBot="1" x14ac:dyDescent="0.3">
      <c r="B147" s="2" t="s">
        <v>143</v>
      </c>
      <c r="C147" s="3">
        <v>14</v>
      </c>
      <c r="D147" s="3">
        <v>168</v>
      </c>
      <c r="E147" s="4">
        <v>2.73</v>
      </c>
      <c r="F147" s="5">
        <v>6.32</v>
      </c>
      <c r="G147" s="5">
        <f t="shared" si="2"/>
        <v>1061.76</v>
      </c>
    </row>
    <row r="148" spans="2:7" ht="15.75" thickBot="1" x14ac:dyDescent="0.3">
      <c r="B148" s="2" t="s">
        <v>144</v>
      </c>
      <c r="C148" s="3">
        <v>8</v>
      </c>
      <c r="D148" s="3">
        <v>96</v>
      </c>
      <c r="E148" s="4">
        <v>15.24</v>
      </c>
      <c r="F148" s="5">
        <v>35.31</v>
      </c>
      <c r="G148" s="5">
        <f t="shared" si="2"/>
        <v>3389.76</v>
      </c>
    </row>
    <row r="149" spans="2:7" ht="15.75" thickBot="1" x14ac:dyDescent="0.3">
      <c r="B149" s="2" t="s">
        <v>145</v>
      </c>
      <c r="C149" s="3">
        <v>0</v>
      </c>
      <c r="D149" s="3">
        <v>0</v>
      </c>
      <c r="E149" s="4">
        <v>2.0099999999999998</v>
      </c>
      <c r="F149" s="5">
        <v>4.66</v>
      </c>
      <c r="G149" s="5">
        <f t="shared" si="2"/>
        <v>0</v>
      </c>
    </row>
    <row r="150" spans="2:7" ht="15.75" thickBot="1" x14ac:dyDescent="0.3">
      <c r="B150" s="2" t="s">
        <v>146</v>
      </c>
      <c r="C150" s="3">
        <v>17</v>
      </c>
      <c r="D150" s="3">
        <v>204</v>
      </c>
      <c r="E150" s="4">
        <v>15.24</v>
      </c>
      <c r="F150" s="5">
        <v>35.31</v>
      </c>
      <c r="G150" s="5">
        <f t="shared" si="2"/>
        <v>7203.2400000000007</v>
      </c>
    </row>
    <row r="151" spans="2:7" ht="15.75" thickBot="1" x14ac:dyDescent="0.3">
      <c r="B151" s="2" t="s">
        <v>147</v>
      </c>
      <c r="C151" s="3">
        <v>0</v>
      </c>
      <c r="D151" s="3">
        <v>0</v>
      </c>
      <c r="E151" s="4">
        <v>4.0999999999999996</v>
      </c>
      <c r="F151" s="5">
        <v>9.5</v>
      </c>
      <c r="G151" s="5">
        <f t="shared" si="2"/>
        <v>0</v>
      </c>
    </row>
    <row r="152" spans="2:7" ht="15.75" thickBot="1" x14ac:dyDescent="0.3">
      <c r="B152" s="2" t="s">
        <v>148</v>
      </c>
      <c r="C152" s="3">
        <v>1</v>
      </c>
      <c r="D152" s="3">
        <v>12</v>
      </c>
      <c r="E152" s="4">
        <v>15.65</v>
      </c>
      <c r="F152" s="5">
        <v>36.26</v>
      </c>
      <c r="G152" s="5">
        <f t="shared" si="2"/>
        <v>435.12</v>
      </c>
    </row>
    <row r="153" spans="2:7" ht="15.75" thickBot="1" x14ac:dyDescent="0.3">
      <c r="B153" s="2" t="s">
        <v>149</v>
      </c>
      <c r="C153" s="3">
        <v>1</v>
      </c>
      <c r="D153" s="3">
        <v>12</v>
      </c>
      <c r="E153" s="4">
        <v>9.65</v>
      </c>
      <c r="F153" s="5">
        <v>22.36</v>
      </c>
      <c r="G153" s="5">
        <f t="shared" si="2"/>
        <v>268.32</v>
      </c>
    </row>
    <row r="154" spans="2:7" ht="15.75" thickBot="1" x14ac:dyDescent="0.3">
      <c r="B154" s="7" t="s">
        <v>150</v>
      </c>
      <c r="C154" s="3">
        <v>0</v>
      </c>
      <c r="D154" s="3">
        <v>0</v>
      </c>
      <c r="E154" s="4">
        <v>9.65</v>
      </c>
      <c r="F154" s="5">
        <v>22.36</v>
      </c>
      <c r="G154" s="5">
        <f t="shared" si="2"/>
        <v>0</v>
      </c>
    </row>
    <row r="155" spans="2:7" ht="15.75" thickBot="1" x14ac:dyDescent="0.3">
      <c r="B155" s="7" t="s">
        <v>151</v>
      </c>
      <c r="C155" s="3">
        <v>19</v>
      </c>
      <c r="D155" s="3">
        <v>228</v>
      </c>
      <c r="E155" s="4">
        <v>9.65</v>
      </c>
      <c r="F155" s="5">
        <v>22.36</v>
      </c>
      <c r="G155" s="5">
        <f t="shared" si="2"/>
        <v>5098.08</v>
      </c>
    </row>
    <row r="156" spans="2:7" ht="15.75" thickBot="1" x14ac:dyDescent="0.3">
      <c r="B156" s="7" t="s">
        <v>152</v>
      </c>
      <c r="C156" s="3">
        <v>0</v>
      </c>
      <c r="D156" s="3">
        <v>0</v>
      </c>
      <c r="E156" s="4">
        <v>9.65</v>
      </c>
      <c r="F156" s="5">
        <v>22.36</v>
      </c>
      <c r="G156" s="5">
        <f t="shared" si="2"/>
        <v>0</v>
      </c>
    </row>
    <row r="157" spans="2:7" ht="15.75" thickBot="1" x14ac:dyDescent="0.3">
      <c r="B157" s="7" t="s">
        <v>153</v>
      </c>
      <c r="C157" s="3">
        <v>0</v>
      </c>
      <c r="D157" s="3">
        <v>0</v>
      </c>
      <c r="E157" s="4">
        <v>9.65</v>
      </c>
      <c r="F157" s="5">
        <v>22.36</v>
      </c>
      <c r="G157" s="5">
        <f t="shared" si="2"/>
        <v>0</v>
      </c>
    </row>
    <row r="158" spans="2:7" ht="19.5" thickBot="1" x14ac:dyDescent="0.3">
      <c r="B158" s="13" t="s">
        <v>154</v>
      </c>
      <c r="C158" s="14">
        <v>8837</v>
      </c>
      <c r="D158" s="14">
        <f>SUM(D8:D157)</f>
        <v>106044</v>
      </c>
      <c r="E158" s="8"/>
      <c r="F158" s="10"/>
      <c r="G158" s="15">
        <f>SUM(G8:G157)</f>
        <v>802235.99999999965</v>
      </c>
    </row>
    <row r="159" spans="2:7" ht="18.75" x14ac:dyDescent="0.25">
      <c r="B159" s="11"/>
    </row>
  </sheetData>
  <mergeCells count="7">
    <mergeCell ref="F2:K3"/>
    <mergeCell ref="B5:G5"/>
    <mergeCell ref="B6:B7"/>
    <mergeCell ref="C6:C7"/>
    <mergeCell ref="D6:D7"/>
    <mergeCell ref="E6:E7"/>
    <mergeCell ref="F6:F7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 (2)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Marcos Yuri Ferreira de Lima</dc:creator>
  <cp:lastModifiedBy>Marcos Yuri Ferreira de Lima</cp:lastModifiedBy>
  <dcterms:created xsi:type="dcterms:W3CDTF">2024-02-22T18:26:53Z</dcterms:created>
  <dcterms:modified xsi:type="dcterms:W3CDTF">2024-03-21T19:30:44Z</dcterms:modified>
</cp:coreProperties>
</file>